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File.intra.swm.de\el\Projekte\EK\eRFx\2026\IT\KWA-260414-001-B60_Messtechnik für Netztrafostationen_EU\01_VÖ\002 Homepage\"/>
    </mc:Choice>
  </mc:AlternateContent>
  <xr:revisionPtr revIDLastSave="0" documentId="13_ncr:1_{6E597CB2-CE42-4EB9-A68C-A79005C3C012}" xr6:coauthVersionLast="47" xr6:coauthVersionMax="47" xr10:uidLastSave="{00000000-0000-0000-0000-000000000000}"/>
  <bookViews>
    <workbookView xWindow="-105" yWindow="0" windowWidth="19410" windowHeight="20985" firstSheet="1" activeTab="3" xr2:uid="{00000000-000D-0000-FFFF-FFFF00000000}"/>
  </bookViews>
  <sheets>
    <sheet name="Kopfdaten" sheetId="7" r:id="rId1"/>
    <sheet name="Angebotsspiegel" sheetId="8" r:id="rId2"/>
    <sheet name="Kaufmännische Bewertung" sheetId="6" r:id="rId3"/>
    <sheet name="Technische Leistungsfähigkeit" sheetId="5" r:id="rId4"/>
    <sheet name="C_cfdd5fc55491f97b9567209837eae" sheetId="3"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9" i="5" l="1"/>
  <c r="F79" i="5"/>
  <c r="G79" i="5"/>
  <c r="H79" i="5"/>
  <c r="I79" i="5"/>
  <c r="J79" i="5"/>
  <c r="K79" i="5"/>
  <c r="L79" i="5"/>
  <c r="M79" i="5"/>
  <c r="N79" i="5"/>
  <c r="O79" i="5"/>
  <c r="P79" i="5"/>
  <c r="Q79" i="5"/>
  <c r="R79" i="5"/>
  <c r="S79" i="5"/>
  <c r="T79" i="5"/>
  <c r="E71" i="5"/>
  <c r="D79" i="5"/>
  <c r="C73" i="5"/>
  <c r="C81" i="5" s="1"/>
  <c r="E42" i="8"/>
  <c r="F42"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E43" i="8"/>
  <c r="F43"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E44" i="8"/>
  <c r="F44"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E45" i="8"/>
  <c r="F45"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E46" i="8"/>
  <c r="F46"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E47" i="8"/>
  <c r="F47"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E48" i="8"/>
  <c r="F48"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E49" i="8"/>
  <c r="F49"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E50" i="8"/>
  <c r="F50"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E51" i="8"/>
  <c r="F51"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E52" i="8"/>
  <c r="F52"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E53" i="8"/>
  <c r="F53"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E54" i="8"/>
  <c r="F54"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E55" i="8"/>
  <c r="F55"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E56" i="8"/>
  <c r="F56"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E57" i="8"/>
  <c r="F57"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E58" i="8"/>
  <c r="F58"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E59" i="8"/>
  <c r="F59"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E60" i="8"/>
  <c r="F60"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E61" i="8"/>
  <c r="F61"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E62" i="8"/>
  <c r="F62"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E63" i="8"/>
  <c r="F63"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E64" i="8"/>
  <c r="F64"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E65" i="8"/>
  <c r="F65"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E66" i="8"/>
  <c r="F66"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E67" i="8"/>
  <c r="F67"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E68" i="8"/>
  <c r="F68"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E69" i="8"/>
  <c r="F69"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E70" i="8"/>
  <c r="F70" i="8"/>
  <c r="G70" i="8"/>
  <c r="H70" i="8"/>
  <c r="I70" i="8"/>
  <c r="J70" i="8"/>
  <c r="K70" i="8"/>
  <c r="L70" i="8"/>
  <c r="M70" i="8"/>
  <c r="N70" i="8"/>
  <c r="O70" i="8"/>
  <c r="P70" i="8"/>
  <c r="Q70" i="8"/>
  <c r="R70" i="8"/>
  <c r="S70" i="8"/>
  <c r="T70" i="8"/>
  <c r="U70" i="8"/>
  <c r="V70" i="8"/>
  <c r="W70" i="8"/>
  <c r="X70" i="8"/>
  <c r="Y70" i="8"/>
  <c r="Z70" i="8"/>
  <c r="AA70" i="8"/>
  <c r="A180" i="8" s="1"/>
  <c r="AB70" i="8"/>
  <c r="AC70" i="8"/>
  <c r="AD70" i="8"/>
  <c r="AE70" i="8"/>
  <c r="AF70" i="8"/>
  <c r="AG70" i="8"/>
  <c r="AH70" i="8"/>
  <c r="AI70" i="8"/>
  <c r="AJ70" i="8"/>
  <c r="AK70" i="8"/>
  <c r="AL70"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E73" i="8"/>
  <c r="F73"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E74" i="8"/>
  <c r="F74"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E75" i="8"/>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E76" i="8"/>
  <c r="F76"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E77" i="8"/>
  <c r="F77"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E78" i="8"/>
  <c r="F78"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E79" i="8"/>
  <c r="F79"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E80" i="8"/>
  <c r="F80"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E81" i="8"/>
  <c r="F81"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E82" i="8"/>
  <c r="F82"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E83" i="8"/>
  <c r="F83" i="8"/>
  <c r="G83" i="8"/>
  <c r="H83" i="8"/>
  <c r="I83" i="8"/>
  <c r="J83" i="8"/>
  <c r="K83" i="8"/>
  <c r="L83" i="8"/>
  <c r="M83" i="8"/>
  <c r="N83" i="8"/>
  <c r="O83" i="8"/>
  <c r="P83" i="8"/>
  <c r="Q83" i="8"/>
  <c r="A172" i="8" s="1"/>
  <c r="R83" i="8"/>
  <c r="S83" i="8"/>
  <c r="T83" i="8"/>
  <c r="U83" i="8"/>
  <c r="V83" i="8"/>
  <c r="W83" i="8"/>
  <c r="A175" i="8" s="1"/>
  <c r="X83" i="8"/>
  <c r="Y83" i="8"/>
  <c r="A177" i="8" s="1"/>
  <c r="Z83" i="8"/>
  <c r="AA83" i="8"/>
  <c r="AB83" i="8"/>
  <c r="AC83" i="8"/>
  <c r="AD83" i="8"/>
  <c r="AE83" i="8"/>
  <c r="A155" i="8" s="1"/>
  <c r="AF83" i="8"/>
  <c r="AG83" i="8"/>
  <c r="AH83" i="8"/>
  <c r="AI83" i="8"/>
  <c r="AJ83" i="8"/>
  <c r="AK83" i="8"/>
  <c r="AL83" i="8"/>
  <c r="E84" i="8"/>
  <c r="F84"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E85" i="8"/>
  <c r="F85"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E86" i="8"/>
  <c r="F86"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E87" i="8"/>
  <c r="F87" i="8"/>
  <c r="G87" i="8"/>
  <c r="H87" i="8"/>
  <c r="I87" i="8"/>
  <c r="J87" i="8"/>
  <c r="K87" i="8"/>
  <c r="L87" i="8"/>
  <c r="M87" i="8"/>
  <c r="N87" i="8"/>
  <c r="O87" i="8"/>
  <c r="P87" i="8"/>
  <c r="Q87" i="8"/>
  <c r="R87" i="8"/>
  <c r="S87" i="8"/>
  <c r="T87" i="8"/>
  <c r="U87" i="8"/>
  <c r="V87" i="8"/>
  <c r="W87" i="8"/>
  <c r="X87" i="8"/>
  <c r="Y87" i="8"/>
  <c r="Z87" i="8"/>
  <c r="AA87" i="8"/>
  <c r="AB87" i="8"/>
  <c r="AC87" i="8"/>
  <c r="AD87" i="8"/>
  <c r="AE87" i="8"/>
  <c r="AF87" i="8"/>
  <c r="AG87" i="8"/>
  <c r="AH87" i="8"/>
  <c r="AI87" i="8"/>
  <c r="AJ87" i="8"/>
  <c r="AK87" i="8"/>
  <c r="AL87" i="8"/>
  <c r="E88" i="8"/>
  <c r="F88" i="8"/>
  <c r="G88" i="8"/>
  <c r="H88" i="8"/>
  <c r="I88" i="8"/>
  <c r="J88" i="8"/>
  <c r="K88" i="8"/>
  <c r="L88" i="8"/>
  <c r="M88" i="8"/>
  <c r="N88" i="8"/>
  <c r="O88" i="8"/>
  <c r="P88" i="8"/>
  <c r="Q88" i="8"/>
  <c r="R88" i="8"/>
  <c r="S88" i="8"/>
  <c r="T88" i="8"/>
  <c r="U88" i="8"/>
  <c r="V88" i="8"/>
  <c r="W88" i="8"/>
  <c r="X88" i="8"/>
  <c r="Y88" i="8"/>
  <c r="Z88" i="8"/>
  <c r="AA88" i="8"/>
  <c r="AB88" i="8"/>
  <c r="AC88" i="8"/>
  <c r="AD88" i="8"/>
  <c r="AE88" i="8"/>
  <c r="AF88" i="8"/>
  <c r="AG88" i="8"/>
  <c r="AH88" i="8"/>
  <c r="AI88" i="8"/>
  <c r="AJ88" i="8"/>
  <c r="AK88" i="8"/>
  <c r="AL88" i="8"/>
  <c r="E89" i="8"/>
  <c r="F89" i="8"/>
  <c r="G89" i="8"/>
  <c r="H89" i="8"/>
  <c r="I89" i="8"/>
  <c r="J89" i="8"/>
  <c r="K89" i="8"/>
  <c r="L89" i="8"/>
  <c r="M89" i="8"/>
  <c r="N89" i="8"/>
  <c r="O89" i="8"/>
  <c r="P89" i="8"/>
  <c r="Q89" i="8"/>
  <c r="R89" i="8"/>
  <c r="S89" i="8"/>
  <c r="T89" i="8"/>
  <c r="U89" i="8"/>
  <c r="V89" i="8"/>
  <c r="W89" i="8"/>
  <c r="X89" i="8"/>
  <c r="Y89" i="8"/>
  <c r="Z89" i="8"/>
  <c r="AA89" i="8"/>
  <c r="AB89" i="8"/>
  <c r="AC89" i="8"/>
  <c r="AD89" i="8"/>
  <c r="AE89" i="8"/>
  <c r="AF89" i="8"/>
  <c r="AG89" i="8"/>
  <c r="AH89" i="8"/>
  <c r="AI89" i="8"/>
  <c r="AJ89" i="8"/>
  <c r="AK89" i="8"/>
  <c r="AL89" i="8"/>
  <c r="E90" i="8"/>
  <c r="F90" i="8"/>
  <c r="G90" i="8"/>
  <c r="H90" i="8"/>
  <c r="I90" i="8"/>
  <c r="J90" i="8"/>
  <c r="K90" i="8"/>
  <c r="L90" i="8"/>
  <c r="M90" i="8"/>
  <c r="N90" i="8"/>
  <c r="O90" i="8"/>
  <c r="P90" i="8"/>
  <c r="Q90" i="8"/>
  <c r="R90" i="8"/>
  <c r="S90" i="8"/>
  <c r="T90" i="8"/>
  <c r="U90" i="8"/>
  <c r="V90" i="8"/>
  <c r="W90" i="8"/>
  <c r="X90" i="8"/>
  <c r="Y90" i="8"/>
  <c r="Z90" i="8"/>
  <c r="AA90" i="8"/>
  <c r="AB90" i="8"/>
  <c r="AC90" i="8"/>
  <c r="AD90" i="8"/>
  <c r="AE90" i="8"/>
  <c r="AF90" i="8"/>
  <c r="AG90" i="8"/>
  <c r="AH90" i="8"/>
  <c r="AI90" i="8"/>
  <c r="AJ90" i="8"/>
  <c r="AK90" i="8"/>
  <c r="AL90" i="8"/>
  <c r="E91" i="8"/>
  <c r="F91" i="8"/>
  <c r="G91" i="8"/>
  <c r="H91" i="8"/>
  <c r="I91" i="8"/>
  <c r="J91" i="8"/>
  <c r="K91" i="8"/>
  <c r="L91" i="8"/>
  <c r="M91" i="8"/>
  <c r="N91" i="8"/>
  <c r="O91" i="8"/>
  <c r="P91" i="8"/>
  <c r="Q91" i="8"/>
  <c r="R91" i="8"/>
  <c r="S91" i="8"/>
  <c r="T91" i="8"/>
  <c r="U91" i="8"/>
  <c r="V91" i="8"/>
  <c r="W91" i="8"/>
  <c r="X91" i="8"/>
  <c r="Y91" i="8"/>
  <c r="Z91" i="8"/>
  <c r="AA91" i="8"/>
  <c r="AB91" i="8"/>
  <c r="AC91" i="8"/>
  <c r="AD91" i="8"/>
  <c r="AE91" i="8"/>
  <c r="AF91" i="8"/>
  <c r="AG91" i="8"/>
  <c r="AH91" i="8"/>
  <c r="AI91" i="8"/>
  <c r="AJ91" i="8"/>
  <c r="AK91" i="8"/>
  <c r="AL91" i="8"/>
  <c r="E92" i="8"/>
  <c r="F92" i="8"/>
  <c r="G92" i="8"/>
  <c r="H92" i="8"/>
  <c r="I92" i="8"/>
  <c r="J92" i="8"/>
  <c r="K92" i="8"/>
  <c r="L92" i="8"/>
  <c r="M92" i="8"/>
  <c r="N92" i="8"/>
  <c r="O92" i="8"/>
  <c r="P92" i="8"/>
  <c r="Q92" i="8"/>
  <c r="R92" i="8"/>
  <c r="S92" i="8"/>
  <c r="T92" i="8"/>
  <c r="U92" i="8"/>
  <c r="V92" i="8"/>
  <c r="W92" i="8"/>
  <c r="X92" i="8"/>
  <c r="Y92" i="8"/>
  <c r="Z92" i="8"/>
  <c r="AA92" i="8"/>
  <c r="AB92" i="8"/>
  <c r="AC92" i="8"/>
  <c r="AD92" i="8"/>
  <c r="AE92" i="8"/>
  <c r="AF92" i="8"/>
  <c r="AG92" i="8"/>
  <c r="AH92" i="8"/>
  <c r="AI92" i="8"/>
  <c r="AJ92" i="8"/>
  <c r="AK92" i="8"/>
  <c r="AL92" i="8"/>
  <c r="E93" i="8"/>
  <c r="F93" i="8"/>
  <c r="G93" i="8"/>
  <c r="H93" i="8"/>
  <c r="I93" i="8"/>
  <c r="J93" i="8"/>
  <c r="K93" i="8"/>
  <c r="L93" i="8"/>
  <c r="M93" i="8"/>
  <c r="N93" i="8"/>
  <c r="O93" i="8"/>
  <c r="P93" i="8"/>
  <c r="Q93" i="8"/>
  <c r="R93" i="8"/>
  <c r="S93" i="8"/>
  <c r="T93" i="8"/>
  <c r="U93" i="8"/>
  <c r="V93" i="8"/>
  <c r="W93" i="8"/>
  <c r="X93" i="8"/>
  <c r="Y93" i="8"/>
  <c r="Z93" i="8"/>
  <c r="AA93" i="8"/>
  <c r="AB93" i="8"/>
  <c r="AC93" i="8"/>
  <c r="AD93" i="8"/>
  <c r="AE93" i="8"/>
  <c r="AF93" i="8"/>
  <c r="AG93" i="8"/>
  <c r="AH93" i="8"/>
  <c r="AI93" i="8"/>
  <c r="AJ93" i="8"/>
  <c r="AK93" i="8"/>
  <c r="AL93" i="8"/>
  <c r="E94" i="8"/>
  <c r="F94" i="8"/>
  <c r="G94" i="8"/>
  <c r="H94" i="8"/>
  <c r="I94" i="8"/>
  <c r="J94" i="8"/>
  <c r="K94" i="8"/>
  <c r="L94" i="8"/>
  <c r="M94" i="8"/>
  <c r="N94" i="8"/>
  <c r="O94" i="8"/>
  <c r="P94" i="8"/>
  <c r="Q94" i="8"/>
  <c r="R94" i="8"/>
  <c r="S94" i="8"/>
  <c r="T94" i="8"/>
  <c r="U94" i="8"/>
  <c r="V94" i="8"/>
  <c r="W94" i="8"/>
  <c r="X94" i="8"/>
  <c r="Y94" i="8"/>
  <c r="Z94" i="8"/>
  <c r="AA94" i="8"/>
  <c r="AB94" i="8"/>
  <c r="AC94" i="8"/>
  <c r="AD94" i="8"/>
  <c r="AE94" i="8"/>
  <c r="AF94" i="8"/>
  <c r="AG94" i="8"/>
  <c r="AH94" i="8"/>
  <c r="AI94" i="8"/>
  <c r="AJ94" i="8"/>
  <c r="AK94" i="8"/>
  <c r="AL94" i="8"/>
  <c r="E95" i="8"/>
  <c r="F95" i="8"/>
  <c r="G95" i="8"/>
  <c r="H95" i="8"/>
  <c r="I95" i="8"/>
  <c r="J95" i="8"/>
  <c r="K95" i="8"/>
  <c r="L95" i="8"/>
  <c r="M95" i="8"/>
  <c r="N95" i="8"/>
  <c r="O95" i="8"/>
  <c r="P95" i="8"/>
  <c r="Q95" i="8"/>
  <c r="R95" i="8"/>
  <c r="S95" i="8"/>
  <c r="T95" i="8"/>
  <c r="U95" i="8"/>
  <c r="V95" i="8"/>
  <c r="W95" i="8"/>
  <c r="X95" i="8"/>
  <c r="Y95" i="8"/>
  <c r="Z95" i="8"/>
  <c r="AA95" i="8"/>
  <c r="AB95" i="8"/>
  <c r="AC95" i="8"/>
  <c r="AD95" i="8"/>
  <c r="AE95" i="8"/>
  <c r="AF95" i="8"/>
  <c r="AG95" i="8"/>
  <c r="AH95" i="8"/>
  <c r="AI95" i="8"/>
  <c r="AJ95" i="8"/>
  <c r="AK95" i="8"/>
  <c r="AL95" i="8"/>
  <c r="E96" i="8"/>
  <c r="A171" i="8" s="1"/>
  <c r="F96" i="8"/>
  <c r="G96" i="8"/>
  <c r="A170" i="8" s="1"/>
  <c r="H96" i="8"/>
  <c r="I96" i="8"/>
  <c r="J96" i="8"/>
  <c r="K96" i="8"/>
  <c r="L96" i="8"/>
  <c r="M96" i="8"/>
  <c r="A176" i="8" s="1"/>
  <c r="N96" i="8"/>
  <c r="O96" i="8"/>
  <c r="A174" i="8" s="1"/>
  <c r="P96" i="8"/>
  <c r="Q96" i="8"/>
  <c r="R96" i="8"/>
  <c r="S96" i="8"/>
  <c r="T96" i="8"/>
  <c r="U96" i="8"/>
  <c r="A156" i="8" s="1"/>
  <c r="V96" i="8"/>
  <c r="W96" i="8"/>
  <c r="A154" i="8" s="1"/>
  <c r="X96" i="8"/>
  <c r="Y96" i="8"/>
  <c r="Z96" i="8"/>
  <c r="AA96" i="8"/>
  <c r="AB96" i="8"/>
  <c r="AC96" i="8"/>
  <c r="A165" i="8" s="1"/>
  <c r="AD96" i="8"/>
  <c r="AE96" i="8"/>
  <c r="A164" i="8" s="1"/>
  <c r="AF96" i="8"/>
  <c r="AG96" i="8"/>
  <c r="AH96" i="8"/>
  <c r="AI96" i="8"/>
  <c r="AJ96" i="8"/>
  <c r="AK96" i="8"/>
  <c r="A143" i="8" s="1"/>
  <c r="AL96" i="8"/>
  <c r="E97" i="8"/>
  <c r="F97" i="8"/>
  <c r="G97" i="8"/>
  <c r="H97" i="8"/>
  <c r="I97" i="8"/>
  <c r="J97" i="8"/>
  <c r="K97" i="8"/>
  <c r="L97" i="8"/>
  <c r="M97" i="8"/>
  <c r="N97" i="8"/>
  <c r="O97" i="8"/>
  <c r="P97" i="8"/>
  <c r="Q97" i="8"/>
  <c r="R97" i="8"/>
  <c r="S97" i="8"/>
  <c r="T97" i="8"/>
  <c r="U97" i="8"/>
  <c r="V97" i="8"/>
  <c r="W97" i="8"/>
  <c r="X97" i="8"/>
  <c r="Y97" i="8"/>
  <c r="Z97" i="8"/>
  <c r="AA97" i="8"/>
  <c r="AB97" i="8"/>
  <c r="AC97" i="8"/>
  <c r="AD97" i="8"/>
  <c r="AE97" i="8"/>
  <c r="AF97" i="8"/>
  <c r="AG97" i="8"/>
  <c r="AH97" i="8"/>
  <c r="AI97" i="8"/>
  <c r="AJ97" i="8"/>
  <c r="AK97" i="8"/>
  <c r="AL97" i="8"/>
  <c r="E98" i="8"/>
  <c r="F98" i="8"/>
  <c r="G98" i="8"/>
  <c r="H98" i="8"/>
  <c r="I98" i="8"/>
  <c r="J98" i="8"/>
  <c r="K98" i="8"/>
  <c r="L98" i="8"/>
  <c r="M98" i="8"/>
  <c r="N98" i="8"/>
  <c r="O98" i="8"/>
  <c r="P98" i="8"/>
  <c r="Q98" i="8"/>
  <c r="R98" i="8"/>
  <c r="S98" i="8"/>
  <c r="T98" i="8"/>
  <c r="U98" i="8"/>
  <c r="V98" i="8"/>
  <c r="W98" i="8"/>
  <c r="X98" i="8"/>
  <c r="Y98" i="8"/>
  <c r="Z98" i="8"/>
  <c r="AA98" i="8"/>
  <c r="AB98" i="8"/>
  <c r="AC98" i="8"/>
  <c r="AD98" i="8"/>
  <c r="AE98" i="8"/>
  <c r="AF98" i="8"/>
  <c r="AG98" i="8"/>
  <c r="AH98" i="8"/>
  <c r="AI98" i="8"/>
  <c r="AJ98" i="8"/>
  <c r="AK98" i="8"/>
  <c r="AL98" i="8"/>
  <c r="E99" i="8"/>
  <c r="F99" i="8"/>
  <c r="G99" i="8"/>
  <c r="H99" i="8"/>
  <c r="I99" i="8"/>
  <c r="J99" i="8"/>
  <c r="K99" i="8"/>
  <c r="L99" i="8"/>
  <c r="M99" i="8"/>
  <c r="N99" i="8"/>
  <c r="O99" i="8"/>
  <c r="P99" i="8"/>
  <c r="Q99" i="8"/>
  <c r="R99" i="8"/>
  <c r="S99" i="8"/>
  <c r="T99" i="8"/>
  <c r="U99" i="8"/>
  <c r="V99" i="8"/>
  <c r="W99" i="8"/>
  <c r="X99" i="8"/>
  <c r="Y99" i="8"/>
  <c r="Z99" i="8"/>
  <c r="AA99" i="8"/>
  <c r="AB99" i="8"/>
  <c r="AC99" i="8"/>
  <c r="AD99" i="8"/>
  <c r="AE99" i="8"/>
  <c r="AF99" i="8"/>
  <c r="AG99" i="8"/>
  <c r="AH99" i="8"/>
  <c r="AI99" i="8"/>
  <c r="AJ99" i="8"/>
  <c r="AK99" i="8"/>
  <c r="AL99" i="8"/>
  <c r="E100" i="8"/>
  <c r="F100" i="8"/>
  <c r="G100" i="8"/>
  <c r="H100" i="8"/>
  <c r="I100" i="8"/>
  <c r="J100" i="8"/>
  <c r="K100" i="8"/>
  <c r="L100" i="8"/>
  <c r="M100" i="8"/>
  <c r="N100" i="8"/>
  <c r="O100" i="8"/>
  <c r="P100" i="8"/>
  <c r="Q100" i="8"/>
  <c r="R100" i="8"/>
  <c r="S100" i="8"/>
  <c r="T100" i="8"/>
  <c r="U100" i="8"/>
  <c r="V100" i="8"/>
  <c r="W100" i="8"/>
  <c r="X100" i="8"/>
  <c r="Y100" i="8"/>
  <c r="Z100" i="8"/>
  <c r="AA100" i="8"/>
  <c r="AB100" i="8"/>
  <c r="AC100" i="8"/>
  <c r="AD100" i="8"/>
  <c r="AE100" i="8"/>
  <c r="AF100" i="8"/>
  <c r="AG100" i="8"/>
  <c r="AH100" i="8"/>
  <c r="AI100" i="8"/>
  <c r="AJ100" i="8"/>
  <c r="AK100" i="8"/>
  <c r="AL100" i="8"/>
  <c r="E101" i="8"/>
  <c r="F101" i="8"/>
  <c r="G101" i="8"/>
  <c r="H101" i="8"/>
  <c r="I101" i="8"/>
  <c r="J101" i="8"/>
  <c r="K101" i="8"/>
  <c r="L101" i="8"/>
  <c r="M101" i="8"/>
  <c r="N101" i="8"/>
  <c r="O101" i="8"/>
  <c r="P101" i="8"/>
  <c r="Q101" i="8"/>
  <c r="R101" i="8"/>
  <c r="S101" i="8"/>
  <c r="T101" i="8"/>
  <c r="U101" i="8"/>
  <c r="V101" i="8"/>
  <c r="W101" i="8"/>
  <c r="X101" i="8"/>
  <c r="Y101" i="8"/>
  <c r="Z101" i="8"/>
  <c r="AA101" i="8"/>
  <c r="AB101" i="8"/>
  <c r="AC101" i="8"/>
  <c r="AD101" i="8"/>
  <c r="AE101" i="8"/>
  <c r="AF101" i="8"/>
  <c r="AG101" i="8"/>
  <c r="AH101" i="8"/>
  <c r="AI101" i="8"/>
  <c r="AJ101" i="8"/>
  <c r="AK101" i="8"/>
  <c r="AL101" i="8"/>
  <c r="E102" i="8"/>
  <c r="F102" i="8"/>
  <c r="G102" i="8"/>
  <c r="H102" i="8"/>
  <c r="I102" i="8"/>
  <c r="J102" i="8"/>
  <c r="K102" i="8"/>
  <c r="L102" i="8"/>
  <c r="M102" i="8"/>
  <c r="N102" i="8"/>
  <c r="O102" i="8"/>
  <c r="P102" i="8"/>
  <c r="Q102" i="8"/>
  <c r="R102" i="8"/>
  <c r="S102" i="8"/>
  <c r="T102" i="8"/>
  <c r="U102" i="8"/>
  <c r="V102" i="8"/>
  <c r="W102" i="8"/>
  <c r="X102" i="8"/>
  <c r="Y102" i="8"/>
  <c r="Z102" i="8"/>
  <c r="AA102" i="8"/>
  <c r="AB102" i="8"/>
  <c r="AC102" i="8"/>
  <c r="AD102" i="8"/>
  <c r="AE102" i="8"/>
  <c r="AF102" i="8"/>
  <c r="AG102" i="8"/>
  <c r="AH102" i="8"/>
  <c r="AI102" i="8"/>
  <c r="AJ102" i="8"/>
  <c r="AK102" i="8"/>
  <c r="AL102" i="8"/>
  <c r="E103" i="8"/>
  <c r="F103" i="8"/>
  <c r="G103" i="8"/>
  <c r="H103" i="8"/>
  <c r="I103" i="8"/>
  <c r="J103" i="8"/>
  <c r="K103" i="8"/>
  <c r="L103" i="8"/>
  <c r="M103" i="8"/>
  <c r="N103" i="8"/>
  <c r="O103" i="8"/>
  <c r="P103" i="8"/>
  <c r="Q103" i="8"/>
  <c r="R103" i="8"/>
  <c r="S103" i="8"/>
  <c r="T103" i="8"/>
  <c r="U103" i="8"/>
  <c r="V103" i="8"/>
  <c r="W103" i="8"/>
  <c r="X103" i="8"/>
  <c r="Y103" i="8"/>
  <c r="Z103" i="8"/>
  <c r="AA103" i="8"/>
  <c r="AB103" i="8"/>
  <c r="AC103" i="8"/>
  <c r="AD103" i="8"/>
  <c r="AE103" i="8"/>
  <c r="AF103" i="8"/>
  <c r="AG103" i="8"/>
  <c r="AH103" i="8"/>
  <c r="AI103" i="8"/>
  <c r="AJ103" i="8"/>
  <c r="AK103" i="8"/>
  <c r="AL103" i="8"/>
  <c r="E104" i="8"/>
  <c r="F104" i="8"/>
  <c r="G104" i="8"/>
  <c r="H104" i="8"/>
  <c r="I104" i="8"/>
  <c r="J104" i="8"/>
  <c r="K104" i="8"/>
  <c r="L104" i="8"/>
  <c r="M104" i="8"/>
  <c r="N104" i="8"/>
  <c r="O104" i="8"/>
  <c r="P104" i="8"/>
  <c r="Q104" i="8"/>
  <c r="R104" i="8"/>
  <c r="S104" i="8"/>
  <c r="T104" i="8"/>
  <c r="U104" i="8"/>
  <c r="V104" i="8"/>
  <c r="W104" i="8"/>
  <c r="X104" i="8"/>
  <c r="Y104" i="8"/>
  <c r="Z104" i="8"/>
  <c r="AA104" i="8"/>
  <c r="AB104" i="8"/>
  <c r="AC104" i="8"/>
  <c r="AD104" i="8"/>
  <c r="AE104" i="8"/>
  <c r="AF104" i="8"/>
  <c r="AG104" i="8"/>
  <c r="AH104" i="8"/>
  <c r="AI104" i="8"/>
  <c r="AJ104" i="8"/>
  <c r="AK104" i="8"/>
  <c r="AL104" i="8"/>
  <c r="E105" i="8"/>
  <c r="F105" i="8"/>
  <c r="G105" i="8"/>
  <c r="H105" i="8"/>
  <c r="I105" i="8"/>
  <c r="J105" i="8"/>
  <c r="K105" i="8"/>
  <c r="L105" i="8"/>
  <c r="M105" i="8"/>
  <c r="N105" i="8"/>
  <c r="O105" i="8"/>
  <c r="P105" i="8"/>
  <c r="Q105" i="8"/>
  <c r="R105" i="8"/>
  <c r="S105" i="8"/>
  <c r="T105" i="8"/>
  <c r="U105" i="8"/>
  <c r="V105" i="8"/>
  <c r="W105" i="8"/>
  <c r="X105" i="8"/>
  <c r="Y105" i="8"/>
  <c r="Z105" i="8"/>
  <c r="AA105" i="8"/>
  <c r="AB105" i="8"/>
  <c r="AC105" i="8"/>
  <c r="AD105" i="8"/>
  <c r="AE105" i="8"/>
  <c r="AF105" i="8"/>
  <c r="AG105" i="8"/>
  <c r="AH105" i="8"/>
  <c r="AI105" i="8"/>
  <c r="AJ105" i="8"/>
  <c r="AK105" i="8"/>
  <c r="AL105" i="8"/>
  <c r="F41"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E41" i="8"/>
  <c r="C75" i="5"/>
  <c r="C83" i="5" s="1"/>
  <c r="C76" i="5"/>
  <c r="C84" i="5" s="1"/>
  <c r="C77" i="5"/>
  <c r="C85" i="5" s="1"/>
  <c r="C74" i="5"/>
  <c r="C82" i="5" s="1"/>
  <c r="C70" i="5"/>
  <c r="B67" i="5"/>
  <c r="B75" i="5" s="1"/>
  <c r="B83" i="5" s="1"/>
  <c r="B68" i="5"/>
  <c r="B76" i="5" s="1"/>
  <c r="B84" i="5" s="1"/>
  <c r="B69" i="5"/>
  <c r="B77" i="5" s="1"/>
  <c r="B85" i="5" s="1"/>
  <c r="B66" i="5"/>
  <c r="B74" i="5" s="1"/>
  <c r="B82" i="5" s="1"/>
  <c r="B12" i="6"/>
  <c r="N43" i="5"/>
  <c r="N44" i="5" s="1"/>
  <c r="N63" i="5" s="1"/>
  <c r="O43" i="5"/>
  <c r="O44" i="5" s="1"/>
  <c r="O63" i="5" s="1"/>
  <c r="O93" i="5" s="1"/>
  <c r="O96" i="5" s="1"/>
  <c r="P43" i="5"/>
  <c r="P44" i="5" s="1"/>
  <c r="P63" i="5" s="1"/>
  <c r="Q43" i="5"/>
  <c r="Q44" i="5" s="1"/>
  <c r="Q63" i="5" s="1"/>
  <c r="R43" i="5"/>
  <c r="R44" i="5" s="1"/>
  <c r="R63" i="5" s="1"/>
  <c r="R93" i="5" s="1"/>
  <c r="R96" i="5" s="1"/>
  <c r="S43" i="5"/>
  <c r="S44" i="5" s="1"/>
  <c r="S63" i="5" s="1"/>
  <c r="S93" i="5" s="1"/>
  <c r="S96" i="5" s="1"/>
  <c r="T43" i="5"/>
  <c r="T44" i="5" s="1"/>
  <c r="T63" i="5" s="1"/>
  <c r="N53" i="5"/>
  <c r="O53" i="5"/>
  <c r="P53" i="5"/>
  <c r="Q53" i="5"/>
  <c r="R53" i="5"/>
  <c r="S53" i="5"/>
  <c r="T53" i="5"/>
  <c r="N56" i="5"/>
  <c r="O56" i="5"/>
  <c r="P56" i="5"/>
  <c r="Q56" i="5"/>
  <c r="R56" i="5"/>
  <c r="S56" i="5"/>
  <c r="T56" i="5"/>
  <c r="N59" i="5"/>
  <c r="O59" i="5"/>
  <c r="P59" i="5"/>
  <c r="Q59" i="5"/>
  <c r="R59" i="5"/>
  <c r="S59" i="5"/>
  <c r="T59" i="5"/>
  <c r="N71" i="5"/>
  <c r="O71" i="5"/>
  <c r="P71" i="5"/>
  <c r="Q71" i="5"/>
  <c r="R71" i="5"/>
  <c r="S71" i="5"/>
  <c r="T71" i="5"/>
  <c r="N87" i="5"/>
  <c r="O87" i="5"/>
  <c r="P87" i="5"/>
  <c r="Q87" i="5"/>
  <c r="R87" i="5"/>
  <c r="S87" i="5"/>
  <c r="T87" i="5"/>
  <c r="N2" i="5"/>
  <c r="O2" i="5"/>
  <c r="P2" i="5"/>
  <c r="Q2" i="5"/>
  <c r="R2" i="5"/>
  <c r="S2" i="5"/>
  <c r="T2" i="5"/>
  <c r="E2" i="5"/>
  <c r="F2" i="5"/>
  <c r="G2" i="5"/>
  <c r="H2" i="5"/>
  <c r="I2" i="5"/>
  <c r="J2" i="5"/>
  <c r="K2" i="5"/>
  <c r="L2" i="5"/>
  <c r="M2" i="5"/>
  <c r="D2" i="5"/>
  <c r="O24" i="6"/>
  <c r="P24" i="6"/>
  <c r="Q24" i="6"/>
  <c r="R24" i="6"/>
  <c r="S24" i="6"/>
  <c r="O45" i="6"/>
  <c r="P45" i="6"/>
  <c r="Q45" i="6"/>
  <c r="R45" i="6"/>
  <c r="R47" i="6" s="1"/>
  <c r="S45" i="6"/>
  <c r="A179" i="8"/>
  <c r="A173" i="8"/>
  <c r="A169" i="8"/>
  <c r="A168" i="8"/>
  <c r="A167" i="8"/>
  <c r="A166" i="8"/>
  <c r="A163" i="8"/>
  <c r="A162" i="8"/>
  <c r="A161" i="8"/>
  <c r="A160" i="8"/>
  <c r="A159" i="8"/>
  <c r="A158" i="8"/>
  <c r="A157" i="8"/>
  <c r="A153" i="8"/>
  <c r="A152" i="8"/>
  <c r="A151" i="8"/>
  <c r="A150" i="8"/>
  <c r="A149" i="8"/>
  <c r="A148" i="8"/>
  <c r="A147" i="8"/>
  <c r="A146" i="8"/>
  <c r="A145" i="8"/>
  <c r="A144" i="8"/>
  <c r="A142" i="8"/>
  <c r="A141" i="8"/>
  <c r="A140" i="8"/>
  <c r="A139" i="8"/>
  <c r="A138" i="8"/>
  <c r="A137" i="8"/>
  <c r="A136" i="8"/>
  <c r="A135" i="8"/>
  <c r="A134" i="8"/>
  <c r="A133" i="8"/>
  <c r="A132" i="8"/>
  <c r="A131" i="8"/>
  <c r="AL11" i="8"/>
  <c r="AJ11" i="8"/>
  <c r="AH11" i="8"/>
  <c r="AF11" i="8"/>
  <c r="AD11" i="8"/>
  <c r="AB11" i="8"/>
  <c r="Z11" i="8"/>
  <c r="X11" i="8"/>
  <c r="V11" i="8"/>
  <c r="T11" i="8"/>
  <c r="R11" i="8"/>
  <c r="P11" i="8"/>
  <c r="N11" i="8"/>
  <c r="L11" i="8"/>
  <c r="J11" i="8"/>
  <c r="H11" i="8"/>
  <c r="F11" i="8"/>
  <c r="A54" i="7"/>
  <c r="Q90" i="5" l="1"/>
  <c r="O90" i="5"/>
  <c r="N90" i="5"/>
  <c r="P90" i="5"/>
  <c r="S90" i="5"/>
  <c r="T90" i="5"/>
  <c r="R90" i="5"/>
  <c r="C78" i="5"/>
  <c r="O47" i="6"/>
  <c r="S47" i="6"/>
  <c r="Q47" i="6"/>
  <c r="S62" i="5"/>
  <c r="S52" i="5" s="1"/>
  <c r="R62" i="5"/>
  <c r="R52" i="5" s="1"/>
  <c r="Q62" i="5"/>
  <c r="Q52" i="5" s="1"/>
  <c r="P62" i="5"/>
  <c r="P52" i="5" s="1"/>
  <c r="O62" i="5"/>
  <c r="O52" i="5" s="1"/>
  <c r="N62" i="5"/>
  <c r="N52" i="5" s="1"/>
  <c r="T62" i="5"/>
  <c r="T52" i="5" s="1"/>
  <c r="P47" i="6"/>
  <c r="N45" i="6"/>
  <c r="M45" i="6"/>
  <c r="M47" i="6" s="1"/>
  <c r="L45" i="6"/>
  <c r="K45" i="6"/>
  <c r="J45" i="6"/>
  <c r="I45" i="6"/>
  <c r="H45" i="6"/>
  <c r="H47" i="6" s="1"/>
  <c r="G45" i="6"/>
  <c r="F45" i="6"/>
  <c r="E45" i="6"/>
  <c r="D45" i="6"/>
  <c r="C45" i="6"/>
  <c r="B31" i="6"/>
  <c r="B36" i="6" s="1"/>
  <c r="B30" i="6"/>
  <c r="B35" i="6" s="1"/>
  <c r="B29" i="6"/>
  <c r="B34" i="6" s="1"/>
  <c r="N24" i="6"/>
  <c r="M24" i="6"/>
  <c r="L24" i="6"/>
  <c r="K24" i="6"/>
  <c r="J24" i="6"/>
  <c r="I24" i="6"/>
  <c r="H24" i="6"/>
  <c r="G24" i="6"/>
  <c r="F24" i="6"/>
  <c r="E24" i="6"/>
  <c r="D24" i="6"/>
  <c r="C24" i="6"/>
  <c r="B14" i="6"/>
  <c r="D7" i="6"/>
  <c r="E7" i="6" s="1"/>
  <c r="F7" i="6" s="1"/>
  <c r="G7" i="6" s="1"/>
  <c r="H7" i="6" s="1"/>
  <c r="I7" i="6" s="1"/>
  <c r="J7" i="6" s="1"/>
  <c r="K7" i="6" s="1"/>
  <c r="L7" i="6" s="1"/>
  <c r="M7" i="6" s="1"/>
  <c r="N7" i="6" s="1"/>
  <c r="O7" i="6" s="1"/>
  <c r="P7" i="6" s="1"/>
  <c r="Q7" i="6" s="1"/>
  <c r="R7" i="6" s="1"/>
  <c r="S7" i="6" s="1"/>
  <c r="D6" i="6"/>
  <c r="E6" i="6" s="1"/>
  <c r="F6" i="6" s="1"/>
  <c r="G6" i="6" s="1"/>
  <c r="H6" i="6" s="1"/>
  <c r="I6" i="6" s="1"/>
  <c r="J6" i="6" s="1"/>
  <c r="K6" i="6" s="1"/>
  <c r="L6" i="6" s="1"/>
  <c r="M6" i="6" s="1"/>
  <c r="N6" i="6" s="1"/>
  <c r="O6" i="6" s="1"/>
  <c r="P6" i="6" s="1"/>
  <c r="Q6" i="6" s="1"/>
  <c r="R6" i="6" s="1"/>
  <c r="S6" i="6" s="1"/>
  <c r="D5" i="6"/>
  <c r="D4" i="6"/>
  <c r="E4" i="6" s="1"/>
  <c r="F4" i="6" s="1"/>
  <c r="G4" i="6" s="1"/>
  <c r="H4" i="6" s="1"/>
  <c r="I4" i="6" s="1"/>
  <c r="J4" i="6" s="1"/>
  <c r="K4" i="6" s="1"/>
  <c r="L4" i="6" s="1"/>
  <c r="M4" i="6" s="1"/>
  <c r="N4" i="6" s="1"/>
  <c r="O4" i="6" s="1"/>
  <c r="P4" i="6" s="1"/>
  <c r="Q4" i="6" s="1"/>
  <c r="R4" i="6" s="1"/>
  <c r="S4" i="6" s="1"/>
  <c r="D3" i="6"/>
  <c r="E3" i="6" s="1"/>
  <c r="F3" i="6" s="1"/>
  <c r="G3" i="6" s="1"/>
  <c r="H3" i="6" s="1"/>
  <c r="I3" i="6" s="1"/>
  <c r="J3" i="6" s="1"/>
  <c r="K3" i="6" s="1"/>
  <c r="L3" i="6" s="1"/>
  <c r="M3" i="6" s="1"/>
  <c r="N3" i="6" s="1"/>
  <c r="O3" i="6" s="1"/>
  <c r="P3" i="6" s="1"/>
  <c r="Q3" i="6" s="1"/>
  <c r="R3" i="6" s="1"/>
  <c r="S3" i="6" s="1"/>
  <c r="D1" i="6"/>
  <c r="E1" i="6" s="1"/>
  <c r="D9" i="6" a="1"/>
  <c r="C31" i="6" a="1"/>
  <c r="E9" i="6" a="1"/>
  <c r="C14" i="6" a="1"/>
  <c r="D31" i="6" a="1"/>
  <c r="C12" i="6" a="1"/>
  <c r="C9" i="6" a="1"/>
  <c r="C29" i="6" a="1"/>
  <c r="D12" i="6" a="1"/>
  <c r="C30" i="6" a="1"/>
  <c r="G47" i="6" l="1"/>
  <c r="I47" i="6"/>
  <c r="J47" i="6"/>
  <c r="C47" i="6"/>
  <c r="K47" i="6"/>
  <c r="D47" i="6"/>
  <c r="L47" i="6"/>
  <c r="E47" i="6"/>
  <c r="F47" i="6"/>
  <c r="N47" i="6"/>
  <c r="E9" i="6"/>
  <c r="D12" i="6"/>
  <c r="C30" i="6"/>
  <c r="C35" i="6" s="1"/>
  <c r="C31" i="6"/>
  <c r="C36" i="6" s="1"/>
  <c r="C9" i="6"/>
  <c r="C12" i="6"/>
  <c r="D31" i="6"/>
  <c r="D36" i="6" s="1"/>
  <c r="D9" i="6"/>
  <c r="C14" i="6"/>
  <c r="C15" i="6" s="1"/>
  <c r="C29" i="6"/>
  <c r="C34" i="6" s="1"/>
  <c r="E5" i="6"/>
  <c r="F5" i="6" s="1"/>
  <c r="G5" i="6" s="1"/>
  <c r="H5" i="6" s="1"/>
  <c r="I5" i="6" s="1"/>
  <c r="J5" i="6" s="1"/>
  <c r="K5" i="6" s="1"/>
  <c r="L5" i="6" s="1"/>
  <c r="M5" i="6" s="1"/>
  <c r="N5" i="6" s="1"/>
  <c r="O5" i="6" s="1"/>
  <c r="P5" i="6" s="1"/>
  <c r="Q5" i="6" s="1"/>
  <c r="R5" i="6" s="1"/>
  <c r="S5" i="6" s="1"/>
  <c r="F1" i="6"/>
  <c r="E12" i="6" a="1"/>
  <c r="E14" i="6" a="1"/>
  <c r="D30" i="6" a="1"/>
  <c r="E31" i="6" a="1"/>
  <c r="E30" i="6" a="1"/>
  <c r="E29" i="6" a="1"/>
  <c r="D29" i="6" a="1"/>
  <c r="D14" i="6" a="1"/>
  <c r="E29" i="6" l="1"/>
  <c r="E34" i="6" s="1"/>
  <c r="E14" i="6"/>
  <c r="E15" i="6" s="1"/>
  <c r="E31" i="6"/>
  <c r="E36" i="6" s="1"/>
  <c r="E12" i="6"/>
  <c r="D29" i="6"/>
  <c r="D34" i="6" s="1"/>
  <c r="D14" i="6"/>
  <c r="D15" i="6" s="1"/>
  <c r="E30" i="6"/>
  <c r="E35" i="6" s="1"/>
  <c r="D30" i="6"/>
  <c r="D35" i="6" s="1"/>
  <c r="G1" i="6"/>
  <c r="F29" i="6" a="1"/>
  <c r="F30" i="6" a="1"/>
  <c r="F31" i="6" a="1"/>
  <c r="F9" i="6" a="1"/>
  <c r="F12" i="6" a="1"/>
  <c r="F14" i="6" a="1"/>
  <c r="F12" i="6" l="1"/>
  <c r="F29" i="6"/>
  <c r="F34" i="6" s="1"/>
  <c r="F9" i="6"/>
  <c r="F30" i="6"/>
  <c r="F35" i="6" s="1"/>
  <c r="F14" i="6"/>
  <c r="F15" i="6" s="1"/>
  <c r="F31" i="6"/>
  <c r="F36" i="6" s="1"/>
  <c r="H1" i="6"/>
  <c r="G9" i="6" a="1"/>
  <c r="G29" i="6" a="1"/>
  <c r="G30" i="6" a="1"/>
  <c r="G14" i="6" a="1"/>
  <c r="G12" i="6" a="1"/>
  <c r="G31" i="6" a="1"/>
  <c r="G29" i="6" l="1"/>
  <c r="G34" i="6" s="1"/>
  <c r="G30" i="6"/>
  <c r="G35" i="6" s="1"/>
  <c r="G31" i="6"/>
  <c r="G36" i="6" s="1"/>
  <c r="G9" i="6"/>
  <c r="G12" i="6"/>
  <c r="G14" i="6"/>
  <c r="G15" i="6" s="1"/>
  <c r="I1" i="6"/>
  <c r="H9" i="6" a="1"/>
  <c r="H12" i="6" a="1"/>
  <c r="H31" i="6" a="1"/>
  <c r="H29" i="6" a="1"/>
  <c r="H30" i="6" a="1"/>
  <c r="H14" i="6" a="1"/>
  <c r="H12" i="6" l="1"/>
  <c r="H14" i="6"/>
  <c r="H15" i="6" s="1"/>
  <c r="H30" i="6"/>
  <c r="H35" i="6" s="1"/>
  <c r="H29" i="6"/>
  <c r="H34" i="6" s="1"/>
  <c r="H31" i="6"/>
  <c r="H36" i="6" s="1"/>
  <c r="H9" i="6"/>
  <c r="J1" i="6"/>
  <c r="I29" i="6" a="1"/>
  <c r="I12" i="6" a="1"/>
  <c r="I30" i="6" a="1"/>
  <c r="I14" i="6" a="1"/>
  <c r="I9" i="6" a="1"/>
  <c r="I31" i="6" a="1"/>
  <c r="I30" i="6" l="1"/>
  <c r="I35" i="6" s="1"/>
  <c r="I9" i="6"/>
  <c r="I31" i="6"/>
  <c r="I36" i="6" s="1"/>
  <c r="I12" i="6"/>
  <c r="I14" i="6"/>
  <c r="I15" i="6" s="1"/>
  <c r="I29" i="6"/>
  <c r="I34" i="6" s="1"/>
  <c r="K1" i="6"/>
  <c r="J14" i="6" a="1"/>
  <c r="J30" i="6" a="1"/>
  <c r="J9" i="6" a="1"/>
  <c r="J29" i="6" a="1"/>
  <c r="J12" i="6" a="1"/>
  <c r="J31" i="6" a="1"/>
  <c r="J31" i="6" l="1"/>
  <c r="J36" i="6" s="1"/>
  <c r="J30" i="6"/>
  <c r="J35" i="6" s="1"/>
  <c r="J9" i="6"/>
  <c r="J14" i="6"/>
  <c r="J15" i="6" s="1"/>
  <c r="J29" i="6"/>
  <c r="J34" i="6" s="1"/>
  <c r="J12" i="6"/>
  <c r="L1" i="6"/>
  <c r="K29" i="6" a="1"/>
  <c r="K12" i="6" a="1"/>
  <c r="K9" i="6" a="1"/>
  <c r="K14" i="6" a="1"/>
  <c r="K31" i="6" a="1"/>
  <c r="K30" i="6" a="1"/>
  <c r="K14" i="6" l="1"/>
  <c r="K15" i="6" s="1"/>
  <c r="K29" i="6"/>
  <c r="K34" i="6" s="1"/>
  <c r="K30" i="6"/>
  <c r="K35" i="6" s="1"/>
  <c r="K9" i="6"/>
  <c r="K31" i="6"/>
  <c r="K36" i="6" s="1"/>
  <c r="K12" i="6"/>
  <c r="M1" i="6"/>
  <c r="L30" i="6" a="1"/>
  <c r="L14" i="6" a="1"/>
  <c r="L12" i="6" a="1"/>
  <c r="L29" i="6" a="1"/>
  <c r="L31" i="6" a="1"/>
  <c r="L9" i="6" a="1"/>
  <c r="L12" i="6" l="1"/>
  <c r="L14" i="6"/>
  <c r="L15" i="6" s="1"/>
  <c r="L29" i="6"/>
  <c r="L34" i="6" s="1"/>
  <c r="L31" i="6"/>
  <c r="L36" i="6" s="1"/>
  <c r="L9" i="6"/>
  <c r="L30" i="6"/>
  <c r="L35" i="6" s="1"/>
  <c r="N1" i="6"/>
  <c r="O1" i="6" s="1"/>
  <c r="M14" i="6" a="1"/>
  <c r="O29" i="6" a="1"/>
  <c r="O31" i="6" a="1"/>
  <c r="O12" i="6" a="1"/>
  <c r="M12" i="6" a="1"/>
  <c r="M29" i="6" a="1"/>
  <c r="O14" i="6" a="1"/>
  <c r="M31" i="6" a="1"/>
  <c r="O9" i="6" a="1"/>
  <c r="M9" i="6" a="1"/>
  <c r="M30" i="6" a="1"/>
  <c r="O30" i="6" a="1"/>
  <c r="O9" i="6" l="1"/>
  <c r="O12" i="6"/>
  <c r="O14" i="6"/>
  <c r="O15" i="6" s="1"/>
  <c r="O29" i="6"/>
  <c r="O34" i="6" s="1"/>
  <c r="O30" i="6"/>
  <c r="O35" i="6" s="1"/>
  <c r="O31" i="6"/>
  <c r="O36" i="6" s="1"/>
  <c r="P1" i="6"/>
  <c r="M30" i="6"/>
  <c r="M35" i="6" s="1"/>
  <c r="M9" i="6"/>
  <c r="M31" i="6"/>
  <c r="M36" i="6" s="1"/>
  <c r="M12" i="6"/>
  <c r="M14" i="6"/>
  <c r="M15" i="6" s="1"/>
  <c r="M29" i="6"/>
  <c r="M34" i="6" s="1"/>
  <c r="N12" i="6" a="1"/>
  <c r="N9" i="6" a="1"/>
  <c r="P9" i="6" a="1"/>
  <c r="P14" i="6" a="1"/>
  <c r="P31" i="6" a="1"/>
  <c r="N14" i="6" a="1"/>
  <c r="N31" i="6" a="1"/>
  <c r="P29" i="6" a="1"/>
  <c r="P12" i="6" a="1"/>
  <c r="P30" i="6" a="1"/>
  <c r="N30" i="6" a="1"/>
  <c r="N29" i="6" a="1"/>
  <c r="P14" i="6" l="1"/>
  <c r="P15" i="6" s="1"/>
  <c r="P30" i="6"/>
  <c r="P35" i="6" s="1"/>
  <c r="P29" i="6"/>
  <c r="P34" i="6" s="1"/>
  <c r="P31" i="6"/>
  <c r="P36" i="6" s="1"/>
  <c r="P9" i="6"/>
  <c r="P12" i="6"/>
  <c r="Q1" i="6"/>
  <c r="N30" i="6"/>
  <c r="N35" i="6" s="1"/>
  <c r="N31" i="6"/>
  <c r="N36" i="6" s="1"/>
  <c r="N14" i="6"/>
  <c r="N15" i="6" s="1"/>
  <c r="N9" i="6"/>
  <c r="N12" i="6"/>
  <c r="N29" i="6"/>
  <c r="N34" i="6" s="1"/>
  <c r="Q9" i="6" a="1"/>
  <c r="Q14" i="6" a="1"/>
  <c r="Q12" i="6" a="1"/>
  <c r="Q30" i="6" a="1"/>
  <c r="Q29" i="6" a="1"/>
  <c r="Q31" i="6" a="1"/>
  <c r="Q12" i="6" l="1"/>
  <c r="Q14" i="6"/>
  <c r="Q15" i="6" s="1"/>
  <c r="Q29" i="6"/>
  <c r="Q34" i="6" s="1"/>
  <c r="Q30" i="6"/>
  <c r="Q35" i="6" s="1"/>
  <c r="Q31" i="6"/>
  <c r="Q36" i="6" s="1"/>
  <c r="Q9" i="6"/>
  <c r="R1" i="6"/>
  <c r="M87" i="5"/>
  <c r="L87" i="5"/>
  <c r="K87" i="5"/>
  <c r="J87" i="5"/>
  <c r="I87" i="5"/>
  <c r="I90" i="5" s="1"/>
  <c r="H87" i="5"/>
  <c r="G87" i="5"/>
  <c r="F87" i="5"/>
  <c r="E87" i="5"/>
  <c r="E90" i="5" s="1"/>
  <c r="D87" i="5"/>
  <c r="F71" i="5"/>
  <c r="G71" i="5"/>
  <c r="H71" i="5"/>
  <c r="I71" i="5"/>
  <c r="J71" i="5"/>
  <c r="K71" i="5"/>
  <c r="L71" i="5"/>
  <c r="M71" i="5"/>
  <c r="D71" i="5"/>
  <c r="C86" i="5"/>
  <c r="C91" i="5" s="1"/>
  <c r="E43" i="5"/>
  <c r="E44" i="5" s="1"/>
  <c r="E63" i="5" s="1"/>
  <c r="F43" i="5"/>
  <c r="F44" i="5" s="1"/>
  <c r="F63" i="5" s="1"/>
  <c r="G43" i="5"/>
  <c r="H43" i="5"/>
  <c r="H44" i="5" s="1"/>
  <c r="H63" i="5" s="1"/>
  <c r="I43" i="5"/>
  <c r="I44" i="5" s="1"/>
  <c r="I63" i="5" s="1"/>
  <c r="J43" i="5"/>
  <c r="K43" i="5"/>
  <c r="K44" i="5" s="1"/>
  <c r="K63" i="5" s="1"/>
  <c r="L43" i="5"/>
  <c r="M43" i="5"/>
  <c r="M44" i="5" s="1"/>
  <c r="M63" i="5" s="1"/>
  <c r="D43" i="5"/>
  <c r="D44" i="5" s="1"/>
  <c r="D63" i="5" s="1"/>
  <c r="M59" i="5"/>
  <c r="L59" i="5"/>
  <c r="K59" i="5"/>
  <c r="J59" i="5"/>
  <c r="I59" i="5"/>
  <c r="H59" i="5"/>
  <c r="G59" i="5"/>
  <c r="F59" i="5"/>
  <c r="E59" i="5"/>
  <c r="D59" i="5"/>
  <c r="M56" i="5"/>
  <c r="L56" i="5"/>
  <c r="K56" i="5"/>
  <c r="J56" i="5"/>
  <c r="I56" i="5"/>
  <c r="H56" i="5"/>
  <c r="G56" i="5"/>
  <c r="F56" i="5"/>
  <c r="E56" i="5"/>
  <c r="D56" i="5"/>
  <c r="E53" i="5"/>
  <c r="F53" i="5"/>
  <c r="G53" i="5"/>
  <c r="H53" i="5"/>
  <c r="I53" i="5"/>
  <c r="J53" i="5"/>
  <c r="K53" i="5"/>
  <c r="L53" i="5"/>
  <c r="M53" i="5"/>
  <c r="D53" i="5"/>
  <c r="B59" i="5"/>
  <c r="B56" i="5"/>
  <c r="B81" i="5"/>
  <c r="B87" i="5" s="1"/>
  <c r="B73" i="5"/>
  <c r="B79" i="5" s="1"/>
  <c r="B53" i="5"/>
  <c r="B65" i="5"/>
  <c r="B71" i="5" s="1"/>
  <c r="R29" i="6" a="1"/>
  <c r="R9" i="6" a="1"/>
  <c r="R31" i="6" a="1"/>
  <c r="R30" i="6" a="1"/>
  <c r="R14" i="6" a="1"/>
  <c r="R12" i="6" a="1"/>
  <c r="D90" i="5" l="1"/>
  <c r="J90" i="5"/>
  <c r="M90" i="5"/>
  <c r="F90" i="5"/>
  <c r="G90" i="5"/>
  <c r="K90" i="5"/>
  <c r="L90" i="5"/>
  <c r="H90" i="5"/>
  <c r="R9" i="6"/>
  <c r="R12" i="6"/>
  <c r="R29" i="6"/>
  <c r="R34" i="6" s="1"/>
  <c r="R14" i="6"/>
  <c r="R15" i="6" s="1"/>
  <c r="R30" i="6"/>
  <c r="R35" i="6" s="1"/>
  <c r="R31" i="6"/>
  <c r="R36" i="6" s="1"/>
  <c r="S1" i="6"/>
  <c r="F62" i="5"/>
  <c r="F52" i="5" s="1"/>
  <c r="I62" i="5"/>
  <c r="I52" i="5" s="1"/>
  <c r="J62" i="5"/>
  <c r="J52" i="5" s="1"/>
  <c r="M62" i="5"/>
  <c r="M52" i="5" s="1"/>
  <c r="E62" i="5"/>
  <c r="E52" i="5" s="1"/>
  <c r="G62" i="5"/>
  <c r="G52" i="5" s="1"/>
  <c r="H62" i="5"/>
  <c r="H52" i="5" s="1"/>
  <c r="K62" i="5"/>
  <c r="K52" i="5" s="1"/>
  <c r="L62" i="5"/>
  <c r="L52" i="5" s="1"/>
  <c r="D62" i="5"/>
  <c r="L44" i="5"/>
  <c r="L63" i="5" s="1"/>
  <c r="J44" i="5"/>
  <c r="J63" i="5" s="1"/>
  <c r="G44" i="5"/>
  <c r="G63" i="5" s="1"/>
  <c r="E11" i="5"/>
  <c r="F11" i="5" s="1"/>
  <c r="G11" i="5" s="1"/>
  <c r="H11" i="5" s="1"/>
  <c r="I11" i="5" s="1"/>
  <c r="J11" i="5" s="1"/>
  <c r="K11" i="5" s="1"/>
  <c r="L11" i="5" s="1"/>
  <c r="M11" i="5" s="1"/>
  <c r="N11" i="5" s="1"/>
  <c r="O11" i="5" s="1"/>
  <c r="P11" i="5" s="1"/>
  <c r="Q11" i="5" s="1"/>
  <c r="R11" i="5" s="1"/>
  <c r="S11" i="5" s="1"/>
  <c r="T11" i="5" s="1"/>
  <c r="D12" i="5"/>
  <c r="E12" i="5" s="1"/>
  <c r="F12" i="5" s="1"/>
  <c r="G12" i="5" s="1"/>
  <c r="H12" i="5" s="1"/>
  <c r="I12" i="5" s="1"/>
  <c r="J12" i="5" s="1"/>
  <c r="K12" i="5" s="1"/>
  <c r="L12" i="5" s="1"/>
  <c r="M12" i="5" s="1"/>
  <c r="N12" i="5" s="1"/>
  <c r="O12" i="5" s="1"/>
  <c r="P12" i="5" s="1"/>
  <c r="Q12" i="5" s="1"/>
  <c r="R12" i="5" s="1"/>
  <c r="S12" i="5" s="1"/>
  <c r="T12" i="5" s="1"/>
  <c r="S14" i="6" a="1"/>
  <c r="S30" i="6" a="1"/>
  <c r="S12" i="6" a="1"/>
  <c r="S9" i="6" a="1"/>
  <c r="S31" i="6" a="1"/>
  <c r="S29" i="6" a="1"/>
  <c r="R92" i="5" l="1"/>
  <c r="O92" i="5"/>
  <c r="N92" i="5"/>
  <c r="N93" i="5" s="1"/>
  <c r="N96" i="5" s="1"/>
  <c r="Q92" i="5"/>
  <c r="Q93" i="5" s="1"/>
  <c r="Q96" i="5" s="1"/>
  <c r="S92" i="5"/>
  <c r="T92" i="5"/>
  <c r="T93" i="5" s="1"/>
  <c r="T96" i="5" s="1"/>
  <c r="P92" i="5"/>
  <c r="P93" i="5" s="1"/>
  <c r="P96" i="5" s="1"/>
  <c r="S30" i="6"/>
  <c r="S35" i="6" s="1"/>
  <c r="S31" i="6"/>
  <c r="S36" i="6" s="1"/>
  <c r="S9" i="6"/>
  <c r="S14" i="6"/>
  <c r="S15" i="6" s="1"/>
  <c r="S29" i="6"/>
  <c r="S34" i="6" s="1"/>
  <c r="S12" i="6"/>
  <c r="D52" i="5"/>
  <c r="G92" i="5"/>
  <c r="G93" i="5" s="1"/>
  <c r="D92" i="5"/>
  <c r="L92" i="5"/>
  <c r="L93" i="5" s="1"/>
  <c r="H92" i="5"/>
  <c r="K92" i="5"/>
  <c r="K93" i="5" s="1"/>
  <c r="E92" i="5"/>
  <c r="E93" i="5" s="1"/>
  <c r="F92" i="5"/>
  <c r="F93" i="5" s="1"/>
  <c r="M92" i="5"/>
  <c r="M93" i="5" s="1"/>
  <c r="J92" i="5"/>
  <c r="J93" i="5" s="1"/>
  <c r="I92" i="5"/>
  <c r="I93" i="5" s="1"/>
  <c r="D13" i="5"/>
  <c r="E13" i="5" s="1"/>
  <c r="F13" i="5" s="1"/>
  <c r="G13" i="5" s="1"/>
  <c r="H13" i="5" s="1"/>
  <c r="I13" i="5" s="1"/>
  <c r="J13" i="5" s="1"/>
  <c r="K13" i="5" s="1"/>
  <c r="L13" i="5" s="1"/>
  <c r="M13" i="5" s="1"/>
  <c r="N13" i="5" s="1"/>
  <c r="O13" i="5" s="1"/>
  <c r="P13" i="5" s="1"/>
  <c r="Q13" i="5" s="1"/>
  <c r="R13" i="5" s="1"/>
  <c r="S13" i="5" s="1"/>
  <c r="T13" i="5" s="1"/>
  <c r="D93" i="5" l="1"/>
  <c r="D96" i="5" s="1"/>
  <c r="H93" i="5"/>
  <c r="H96" i="5" s="1"/>
  <c r="G96" i="5"/>
  <c r="M96" i="5"/>
  <c r="J96" i="5"/>
  <c r="K96" i="5"/>
  <c r="L96" i="5"/>
  <c r="I96" i="5"/>
  <c r="E96" i="5"/>
  <c r="F96" i="5"/>
  <c r="E3" i="5"/>
  <c r="F3" i="5" s="1"/>
  <c r="G3" i="5" s="1"/>
  <c r="H3" i="5" s="1"/>
  <c r="I3" i="5" s="1"/>
  <c r="J3" i="5" s="1"/>
  <c r="K3" i="5" s="1"/>
  <c r="L3" i="5" s="1"/>
  <c r="M3" i="5" s="1"/>
  <c r="N3" i="5" s="1"/>
  <c r="O3" i="5" s="1"/>
  <c r="P3" i="5" s="1"/>
  <c r="Q3" i="5" s="1"/>
  <c r="R3" i="5" s="1"/>
  <c r="S3" i="5" s="1"/>
  <c r="T3" i="5" s="1"/>
  <c r="E1" i="5"/>
  <c r="D5" i="5"/>
  <c r="D8" i="5"/>
  <c r="D38" i="5" a="1"/>
  <c r="D6" i="5"/>
  <c r="E38" i="5" a="1"/>
  <c r="D4" i="5"/>
  <c r="D7" i="5"/>
  <c r="P97" i="5" l="1"/>
  <c r="R97" i="5"/>
  <c r="T97" i="5"/>
  <c r="O97" i="5"/>
  <c r="S97" i="5"/>
  <c r="N97" i="5"/>
  <c r="Q97" i="5"/>
  <c r="M97" i="5"/>
  <c r="G97" i="5"/>
  <c r="H97" i="5"/>
  <c r="E97" i="5"/>
  <c r="F97" i="5"/>
  <c r="D97" i="5"/>
  <c r="I97" i="5"/>
  <c r="J97" i="5"/>
  <c r="K97" i="5"/>
  <c r="L97" i="5"/>
  <c r="E38" i="5"/>
  <c r="D38" i="5"/>
  <c r="F1" i="5"/>
  <c r="E7" i="5"/>
  <c r="E6" i="5"/>
  <c r="E5" i="5"/>
  <c r="E8" i="5"/>
  <c r="E4" i="5"/>
  <c r="D49" i="5" a="1"/>
  <c r="D47" i="5" a="1"/>
  <c r="F38" i="5" a="1"/>
  <c r="D48" i="5" a="1"/>
  <c r="E49" i="5" a="1"/>
  <c r="E48" i="5" a="1"/>
  <c r="E47" i="5" a="1"/>
  <c r="E46" i="5" l="1"/>
  <c r="E51" i="5" s="1"/>
  <c r="E64" i="5" s="1"/>
  <c r="D46" i="5"/>
  <c r="D51" i="5" s="1"/>
  <c r="D64" i="5" s="1"/>
  <c r="E49" i="5"/>
  <c r="D49" i="5"/>
  <c r="F38" i="5"/>
  <c r="G1" i="5"/>
  <c r="D47" i="5"/>
  <c r="D48" i="5"/>
  <c r="E48" i="5"/>
  <c r="F7" i="5"/>
  <c r="F6" i="5"/>
  <c r="F8" i="5"/>
  <c r="F5" i="5"/>
  <c r="E47" i="5"/>
  <c r="F4" i="5"/>
  <c r="G38" i="5" a="1"/>
  <c r="F47" i="5" a="1"/>
  <c r="F49" i="5" a="1"/>
  <c r="F48" i="5" a="1"/>
  <c r="F46" i="5" l="1"/>
  <c r="F51" i="5" s="1"/>
  <c r="F64" i="5" s="1"/>
  <c r="F49" i="5"/>
  <c r="G38" i="5"/>
  <c r="H1" i="5"/>
  <c r="F48" i="5"/>
  <c r="G5" i="5"/>
  <c r="G8" i="5"/>
  <c r="G7" i="5"/>
  <c r="G6" i="5"/>
  <c r="F47" i="5"/>
  <c r="G4" i="5"/>
  <c r="G47" i="5" a="1"/>
  <c r="G48" i="5" a="1"/>
  <c r="H38" i="5" a="1"/>
  <c r="G49" i="5" a="1"/>
  <c r="G46" i="5" l="1"/>
  <c r="G51" i="5" s="1"/>
  <c r="G64" i="5" s="1"/>
  <c r="G49" i="5"/>
  <c r="H38" i="5"/>
  <c r="I1" i="5"/>
  <c r="G48" i="5"/>
  <c r="H6" i="5"/>
  <c r="H7" i="5"/>
  <c r="H8" i="5"/>
  <c r="H5" i="5"/>
  <c r="G47" i="5"/>
  <c r="H4" i="5"/>
  <c r="I38" i="5" a="1"/>
  <c r="H47" i="5" a="1"/>
  <c r="H48" i="5" a="1"/>
  <c r="H49" i="5" a="1"/>
  <c r="H46" i="5" l="1"/>
  <c r="H51" i="5" s="1"/>
  <c r="H64" i="5" s="1"/>
  <c r="H49" i="5"/>
  <c r="I38" i="5"/>
  <c r="J1" i="5"/>
  <c r="H48" i="5"/>
  <c r="I8" i="5"/>
  <c r="I6" i="5"/>
  <c r="I5" i="5"/>
  <c r="I7" i="5"/>
  <c r="H47" i="5"/>
  <c r="I4" i="5"/>
  <c r="I47" i="5" a="1"/>
  <c r="I49" i="5" a="1"/>
  <c r="J38" i="5" a="1"/>
  <c r="I48" i="5" a="1"/>
  <c r="I46" i="5" l="1"/>
  <c r="I51" i="5" s="1"/>
  <c r="I64" i="5" s="1"/>
  <c r="I49" i="5"/>
  <c r="J38" i="5"/>
  <c r="K1" i="5"/>
  <c r="I48" i="5"/>
  <c r="J7" i="5"/>
  <c r="J5" i="5"/>
  <c r="J6" i="5"/>
  <c r="J8" i="5"/>
  <c r="I47" i="5"/>
  <c r="J4" i="5"/>
  <c r="J47" i="5" a="1"/>
  <c r="J49" i="5" a="1"/>
  <c r="J48" i="5" a="1"/>
  <c r="K38" i="5" a="1"/>
  <c r="J46" i="5" l="1"/>
  <c r="J51" i="5" s="1"/>
  <c r="J64" i="5" s="1"/>
  <c r="J49" i="5"/>
  <c r="K38" i="5"/>
  <c r="L1" i="5"/>
  <c r="J48" i="5"/>
  <c r="K5" i="5"/>
  <c r="K7" i="5"/>
  <c r="K8" i="5"/>
  <c r="K6" i="5"/>
  <c r="J47" i="5"/>
  <c r="K4" i="5"/>
  <c r="K49" i="5" a="1"/>
  <c r="K48" i="5" a="1"/>
  <c r="L38" i="5" a="1"/>
  <c r="K47" i="5" a="1"/>
  <c r="K46" i="5" l="1"/>
  <c r="K51" i="5" s="1"/>
  <c r="K64" i="5" s="1"/>
  <c r="K49" i="5"/>
  <c r="L38" i="5"/>
  <c r="M1" i="5"/>
  <c r="N1" i="5" s="1"/>
  <c r="K48" i="5"/>
  <c r="L6" i="5"/>
  <c r="L8" i="5"/>
  <c r="L7" i="5"/>
  <c r="L5" i="5"/>
  <c r="K47" i="5"/>
  <c r="L4" i="5"/>
  <c r="N38" i="5" a="1"/>
  <c r="M38" i="5" a="1"/>
  <c r="L49" i="5" a="1"/>
  <c r="L48" i="5" a="1"/>
  <c r="L47" i="5" a="1"/>
  <c r="N38" i="5" l="1"/>
  <c r="N46" i="5" s="1"/>
  <c r="N51" i="5" s="1"/>
  <c r="N64" i="5" s="1"/>
  <c r="O1" i="5"/>
  <c r="L46" i="5"/>
  <c r="L51" i="5" s="1"/>
  <c r="L64" i="5" s="1"/>
  <c r="L49" i="5"/>
  <c r="M38" i="5"/>
  <c r="L48" i="5"/>
  <c r="M7" i="5"/>
  <c r="N7" i="5" s="1"/>
  <c r="O7" i="5" s="1"/>
  <c r="P7" i="5" s="1"/>
  <c r="Q7" i="5" s="1"/>
  <c r="R7" i="5" s="1"/>
  <c r="S7" i="5" s="1"/>
  <c r="T7" i="5" s="1"/>
  <c r="M8" i="5"/>
  <c r="N8" i="5" s="1"/>
  <c r="O8" i="5" s="1"/>
  <c r="P8" i="5" s="1"/>
  <c r="Q8" i="5" s="1"/>
  <c r="R8" i="5" s="1"/>
  <c r="S8" i="5" s="1"/>
  <c r="T8" i="5" s="1"/>
  <c r="M6" i="5"/>
  <c r="N6" i="5" s="1"/>
  <c r="M5" i="5"/>
  <c r="N5" i="5" s="1"/>
  <c r="L47" i="5"/>
  <c r="M4" i="5"/>
  <c r="N4" i="5" s="1"/>
  <c r="O38" i="5" a="1"/>
  <c r="O38" i="5" l="1"/>
  <c r="O46" i="5" s="1"/>
  <c r="O51" i="5" s="1"/>
  <c r="O64" i="5" s="1"/>
  <c r="P1" i="5"/>
  <c r="O4" i="5"/>
  <c r="O5" i="5"/>
  <c r="O6" i="5"/>
  <c r="M46" i="5"/>
  <c r="M51" i="5" s="1"/>
  <c r="M64" i="5" s="1"/>
  <c r="N48" i="5" a="1"/>
  <c r="P38" i="5" a="1"/>
  <c r="M48" i="5" a="1"/>
  <c r="N47" i="5" a="1"/>
  <c r="M47" i="5" a="1"/>
  <c r="N49" i="5" a="1"/>
  <c r="M49" i="5" a="1"/>
  <c r="P38" i="5" l="1"/>
  <c r="P46" i="5" s="1"/>
  <c r="P51" i="5" s="1"/>
  <c r="P64" i="5" s="1"/>
  <c r="Q1" i="5"/>
  <c r="M49" i="5"/>
  <c r="M48" i="5"/>
  <c r="M47" i="5"/>
  <c r="N49" i="5"/>
  <c r="N48" i="5"/>
  <c r="N47" i="5"/>
  <c r="P4" i="5"/>
  <c r="P6" i="5"/>
  <c r="P5" i="5"/>
  <c r="O49" i="5" a="1"/>
  <c r="O47" i="5" a="1"/>
  <c r="O48" i="5" a="1"/>
  <c r="Q38" i="5" a="1"/>
  <c r="Q38" i="5" l="1"/>
  <c r="Q46" i="5" s="1"/>
  <c r="Q51" i="5" s="1"/>
  <c r="Q64" i="5" s="1"/>
  <c r="R1" i="5"/>
  <c r="O47" i="5"/>
  <c r="O49" i="5"/>
  <c r="O48" i="5"/>
  <c r="Q5" i="5"/>
  <c r="Q6" i="5"/>
  <c r="Q4" i="5"/>
  <c r="P49" i="5" a="1"/>
  <c r="P47" i="5" a="1"/>
  <c r="R38" i="5" a="1"/>
  <c r="P48" i="5" a="1"/>
  <c r="R38" i="5" l="1"/>
  <c r="R46" i="5" s="1"/>
  <c r="R51" i="5" s="1"/>
  <c r="R64" i="5" s="1"/>
  <c r="S1" i="5"/>
  <c r="P49" i="5"/>
  <c r="P48" i="5"/>
  <c r="P47" i="5"/>
  <c r="R5" i="5"/>
  <c r="R4" i="5"/>
  <c r="R6" i="5"/>
  <c r="Q47" i="5" a="1"/>
  <c r="Q49" i="5" a="1"/>
  <c r="Q48" i="5" a="1"/>
  <c r="S38" i="5" a="1"/>
  <c r="S38" i="5" l="1"/>
  <c r="S46" i="5" s="1"/>
  <c r="S51" i="5" s="1"/>
  <c r="S64" i="5" s="1"/>
  <c r="T1" i="5"/>
  <c r="Q48" i="5"/>
  <c r="Q47" i="5"/>
  <c r="Q49" i="5"/>
  <c r="S6" i="5"/>
  <c r="S4" i="5"/>
  <c r="S5" i="5"/>
  <c r="R48" i="5" a="1"/>
  <c r="R49" i="5" a="1"/>
  <c r="T38" i="5" a="1"/>
  <c r="R47" i="5" a="1"/>
  <c r="T38" i="5" l="1"/>
  <c r="R47" i="5"/>
  <c r="R48" i="5"/>
  <c r="R49" i="5"/>
  <c r="T4" i="5"/>
  <c r="T5" i="5"/>
  <c r="T6" i="5"/>
  <c r="S48" i="5" a="1"/>
  <c r="S49" i="5" a="1"/>
  <c r="S47" i="5" a="1"/>
  <c r="T49" i="5" a="1"/>
  <c r="T48" i="5" a="1"/>
  <c r="T47" i="5" a="1"/>
  <c r="T46" i="5" l="1"/>
  <c r="T51" i="5" s="1"/>
  <c r="T64" i="5" s="1"/>
  <c r="S49" i="5"/>
  <c r="T48" i="5"/>
  <c r="S47" i="5"/>
  <c r="T49" i="5"/>
  <c r="S48" i="5"/>
  <c r="T4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<sst xmlns="http://schemas.openxmlformats.org/spreadsheetml/2006/main" count="706" uniqueCount="445">
  <si>
    <t>Kopfdaten</t>
  </si>
  <si>
    <t>Nummer</t>
  </si>
  <si>
    <t>Interner Name</t>
  </si>
  <si>
    <t>Name</t>
  </si>
  <si>
    <t>ID</t>
  </si>
  <si>
    <t>Teilnehmer</t>
  </si>
  <si>
    <t>Runden</t>
  </si>
  <si>
    <t>Angelegt am</t>
  </si>
  <si>
    <t>Online gestellt am</t>
  </si>
  <si>
    <t>Angelegt von</t>
  </si>
  <si>
    <t>Online gestellt von</t>
  </si>
  <si>
    <t>Letzte Aktualisierung</t>
  </si>
  <si>
    <t>Offline gestellt am</t>
  </si>
  <si>
    <t>Aktualisiert von</t>
  </si>
  <si>
    <t>Offline gestellt von</t>
  </si>
  <si>
    <t>Aktiv gestellt am</t>
  </si>
  <si>
    <t>Archiviert am</t>
  </si>
  <si>
    <t>Aktiv gestellt von</t>
  </si>
  <si>
    <t>Archiviert von</t>
  </si>
  <si>
    <t>Richtlinie</t>
  </si>
  <si>
    <t>Referenzdatum</t>
  </si>
  <si>
    <t>Aufbewahrungsdatum</t>
  </si>
  <si>
    <t>Aufbewahrungssperre</t>
  </si>
  <si>
    <t>Nein</t>
  </si>
  <si>
    <t>Kommentar</t>
  </si>
  <si>
    <t>Antwortbögen</t>
  </si>
  <si>
    <t>Dokumente</t>
  </si>
  <si>
    <t>Lieferantenuploads</t>
  </si>
  <si>
    <t>Ansprechpartner</t>
  </si>
  <si>
    <t>Adresse</t>
  </si>
  <si>
    <t>Rolle</t>
  </si>
  <si>
    <t/>
  </si>
  <si>
    <t>Telefon</t>
  </si>
  <si>
    <t>Fax</t>
  </si>
  <si>
    <t>E-Mail</t>
  </si>
  <si>
    <t>Weitere Informationen</t>
  </si>
  <si>
    <r>
      <t xml:space="preserve">Im Verzeichnis „Antwort“ auf der linken Seite haben wir für Sie alle Unterlagen zusammengestellt.
_x000D_
_x000D_
</t>
    </r>
    <r>
      <rPr>
        <b/>
        <sz val="11"/>
        <color rgb="FF000000"/>
        <rFont val="Calibri"/>
      </rPr>
      <t>Der Teilnahmeantrag ist spätestens bis zum Abgabetermin über das Event hier im Lieferantenportal zu übermitteln. Die Übermittlung besteht aus der verbindlichen Abgabe des Teilnahmeantrages, insbesondere des unterschriebenen Antrags zum Teilnahmewettbewerb.</t>
    </r>
    <r>
      <rPr>
        <sz val="11"/>
        <color indexed="8"/>
        <rFont val="Calibri"/>
        <family val="2"/>
        <scheme val="minor"/>
      </rPr>
      <t xml:space="preserve">
_x000D_
Voraussetzung für eine reibungslose Bearbeitung im Lieferantenportal: 
_x000D_
In den Einstellungen Ihres Internet-Browsers ist der Pop-Up-Blocker deaktiviert und die Annahme von Cookies aktiviert.
_x000D_
_x000D_
Es wird empfohlen frühzeitig mit der Bearbeitung des Teilnahmeantrages im System zu beginnen. Etwaige Systembedienungsprobleme müssen bis spätestens einen Arbeitstag vor Ablauf des Abgabetermins mitgeteilt werden. Verspätete Mitteilungen haben keinen Anspruch auf Klärung und Behebung.
_x000D_
_x000D_
Zur Erleichterung der Dokumentation bitten wir Sie, die komplette Kommunikation (z.B. Ihre Fragen) über das Event abzuwickeln. Verwenden Sie dazu die Funktion "Nachrichten" im linken Menü und klicken Sie auf den Button "+Neu".
_x000D_
_x000D_
Wenn Sie an der Ausschreibung nicht teilnehmen möchten, senden Sie uns freundlicherweise eine Mitteilung über den Button „Teilnahme absagen“ (im rechten unteren Bereich dieses Fensters).
_x000D_
_x000D_
Bei Fragen wenden Sie sich bitte an den untenstehenden Ansprechpartner._x000D_
</t>
    </r>
  </si>
  <si>
    <t>Ja</t>
  </si>
  <si>
    <t>Angebotsspiegel</t>
  </si>
  <si>
    <t>Position</t>
  </si>
  <si>
    <t>Titel</t>
  </si>
  <si>
    <t>Angebotswert</t>
  </si>
  <si>
    <t>Rang</t>
  </si>
  <si>
    <t>TECHNICAL_KEYS_FOR_SHEET_e363be249f034986b50ad2ef5ab5a9b2</t>
  </si>
  <si>
    <t>2c908ee596a4d3bf0196a9ea99d61290</t>
  </si>
  <si>
    <t>2c908ee596a4d3bf0196aab1320f1674</t>
  </si>
  <si>
    <t>2c908ebd96a5913f0196d93320327dec</t>
  </si>
  <si>
    <t>2c908ee5965f0df8019680fb23483ac9</t>
  </si>
  <si>
    <t>2c908ee595cf07d301965ca2e9fd2d5a</t>
  </si>
  <si>
    <t>2c908ebd96a5913f0196d2e38b6f66ed</t>
  </si>
  <si>
    <t>2c908ee596a4d3bf0196d96ae60a03cb</t>
  </si>
  <si>
    <t>2c908ee596a4d3bf0196e732d2ea0ee2</t>
  </si>
  <si>
    <t>2c908ebd95d95b6301966685b4b86eb7</t>
  </si>
  <si>
    <t>2c908ebd96a5913f0196b404d7a62512</t>
  </si>
  <si>
    <t>2c908ebd96a5913f0196b55b074228b2</t>
  </si>
  <si>
    <t>2c908ebd966958e801966c4bd94b0549</t>
  </si>
  <si>
    <t>2c908ee5965f0df80196635a3c8e09e8</t>
  </si>
  <si>
    <t>2c908ebd96a5913f0196d7e0a03375ca</t>
  </si>
  <si>
    <t>2c908ee596a4d3bf0196d94cea220371</t>
  </si>
  <si>
    <t>2c908ebd96a5913f0196da483bea7fac</t>
  </si>
  <si>
    <t>2c908ee596a4d3bf0196b52ee1112d68</t>
  </si>
  <si>
    <t>hierarchicalPosition</t>
  </si>
  <si>
    <t>description</t>
  </si>
  <si>
    <t>sheetId</t>
  </si>
  <si>
    <t>sheetElementId</t>
  </si>
  <si>
    <t>comparedValue</t>
  </si>
  <si>
    <t>rank</t>
  </si>
  <si>
    <t>Allgemeine Angaben</t>
  </si>
  <si>
    <t>db2401cc4fd5488e8a66f2bbcd46d889</t>
  </si>
  <si>
    <t>1</t>
  </si>
  <si>
    <t>Ergänzung zum Teilnahmeantrag</t>
  </si>
  <si>
    <t>B2</t>
  </si>
  <si>
    <t>1.1</t>
  </si>
  <si>
    <t>Aktenzeichen:</t>
  </si>
  <si>
    <t>D4</t>
  </si>
  <si>
    <t>1.2</t>
  </si>
  <si>
    <t>Objekt:</t>
  </si>
  <si>
    <t>D5</t>
  </si>
  <si>
    <t>1.3</t>
  </si>
  <si>
    <t>Leistung:</t>
  </si>
  <si>
    <t>D6</t>
  </si>
  <si>
    <t>2</t>
  </si>
  <si>
    <t>Kontaktdaten des Ansprechpartners beim Bewerber</t>
  </si>
  <si>
    <t>B12</t>
  </si>
  <si>
    <t>2.1</t>
  </si>
  <si>
    <t>Firmenname des Bewerbers:</t>
  </si>
  <si>
    <t>D13</t>
  </si>
  <si>
    <t>2.2</t>
  </si>
  <si>
    <t>Anschrift des Bewerbers:</t>
  </si>
  <si>
    <t>D14</t>
  </si>
  <si>
    <t>2.3</t>
  </si>
  <si>
    <t>Name des Ansprechpartners:</t>
  </si>
  <si>
    <t>D15</t>
  </si>
  <si>
    <t>2.4</t>
  </si>
  <si>
    <t>Telefon:</t>
  </si>
  <si>
    <t>D16</t>
  </si>
  <si>
    <t>2.5</t>
  </si>
  <si>
    <t>E-Mail:</t>
  </si>
  <si>
    <t>D17</t>
  </si>
  <si>
    <t>3</t>
  </si>
  <si>
    <t>Angaben für den Fall der Bewerbergemeinschaft (BG)</t>
  </si>
  <si>
    <t>B19</t>
  </si>
  <si>
    <t>3.1</t>
  </si>
  <si>
    <t>Erfolgt die Antragstellung als BG?</t>
  </si>
  <si>
    <t>D20</t>
  </si>
  <si>
    <t>3.2</t>
  </si>
  <si>
    <t>Wenn ja, BG mit:</t>
  </si>
  <si>
    <t>D21</t>
  </si>
  <si>
    <t>3.3</t>
  </si>
  <si>
    <t>Welche Leistungen bzw. Aufgaben werden im Auftragsfall durch ihr Unternehmen als Mitglied der BG erbracht:</t>
  </si>
  <si>
    <t>B23</t>
  </si>
  <si>
    <t>3.4</t>
  </si>
  <si>
    <t>Begründung, weshalb die Bildung einer BG erfolgt:</t>
  </si>
  <si>
    <t>B25</t>
  </si>
  <si>
    <t>Wirtschaftliche, finanzielle Leistungsfaehigkeit</t>
  </si>
  <si>
    <t>0a025133766b49af9700b76eb11e3aef</t>
  </si>
  <si>
    <t>Gesamtumsätze</t>
  </si>
  <si>
    <t>B3</t>
  </si>
  <si>
    <t>Mittlerer Umsatz:</t>
  </si>
  <si>
    <t>E5</t>
  </si>
  <si>
    <t>Gesamtumsatz letztes GJ:</t>
  </si>
  <si>
    <t>E7</t>
  </si>
  <si>
    <t>Gesamtumsatz vorletztes GJ:</t>
  </si>
  <si>
    <t>E8</t>
  </si>
  <si>
    <t>1.4</t>
  </si>
  <si>
    <t>Gesamtumsatz vorvorletztes GJ:</t>
  </si>
  <si>
    <t>E9</t>
  </si>
  <si>
    <t>1.5</t>
  </si>
  <si>
    <t>Erläuterungen zum Gesamtumsatz:</t>
  </si>
  <si>
    <t>E10</t>
  </si>
  <si>
    <t>Umsatzanteile bei vergleichbaren Leistungen</t>
  </si>
  <si>
    <t>B11</t>
  </si>
  <si>
    <t>E13</t>
  </si>
  <si>
    <t>Umsatzanteile letztes GJ:</t>
  </si>
  <si>
    <t>E15</t>
  </si>
  <si>
    <t>Umsatzanteile vorletztes GJ:</t>
  </si>
  <si>
    <t>E16</t>
  </si>
  <si>
    <t>Umsatzanteile vorvorletztes GJ:</t>
  </si>
  <si>
    <t>E17</t>
  </si>
  <si>
    <t>Erläuterungen zu Umsatzanteilen:</t>
  </si>
  <si>
    <t>E18</t>
  </si>
  <si>
    <t>Referenzen</t>
  </si>
  <si>
    <t>fc679dd4557645b1b9f5c228e610a81e</t>
  </si>
  <si>
    <t>Referenz Nr. 1</t>
  </si>
  <si>
    <t>B7</t>
  </si>
  <si>
    <t>Projektbezeichnung R1:</t>
  </si>
  <si>
    <t>Ort der Ausführung R1:</t>
  </si>
  <si>
    <t>Vertragsverhältnis R1:</t>
  </si>
  <si>
    <t>Auftraggeber (AG) R1:</t>
  </si>
  <si>
    <t>E11</t>
  </si>
  <si>
    <t>Ansprechpartner des AG R1:</t>
  </si>
  <si>
    <t>E12</t>
  </si>
  <si>
    <t>1.5.1</t>
  </si>
  <si>
    <t>Telefon R1:</t>
  </si>
  <si>
    <t>1.5.2</t>
  </si>
  <si>
    <t>E-Mail R1:</t>
  </si>
  <si>
    <t>E14</t>
  </si>
  <si>
    <t>1.6</t>
  </si>
  <si>
    <t>Ausführungszeitraum R1:</t>
  </si>
  <si>
    <t>1.7</t>
  </si>
  <si>
    <t>Auftragssumme R1:</t>
  </si>
  <si>
    <t>1.8</t>
  </si>
  <si>
    <t>durchschn. Zahl AN R1:</t>
  </si>
  <si>
    <t>5</t>
  </si>
  <si>
    <t>4</t>
  </si>
  <si>
    <t>1.9</t>
  </si>
  <si>
    <t>Beschreibung Leistungsumfang R1:</t>
  </si>
  <si>
    <t>B20</t>
  </si>
  <si>
    <t>1.10</t>
  </si>
  <si>
    <t>Beschreibung besondere Anf. R1:</t>
  </si>
  <si>
    <t>B22</t>
  </si>
  <si>
    <t>Referenz Nr. 2</t>
  </si>
  <si>
    <t>B24</t>
  </si>
  <si>
    <t>Projektbezeichnung R2:</t>
  </si>
  <si>
    <t>E25</t>
  </si>
  <si>
    <t>Ort der Ausführung R2:</t>
  </si>
  <si>
    <t>E26</t>
  </si>
  <si>
    <t>Vertragsverhältnis R2:</t>
  </si>
  <si>
    <t>E27</t>
  </si>
  <si>
    <t>Auftraggeber (AG) R2:</t>
  </si>
  <si>
    <t>E28</t>
  </si>
  <si>
    <t>Ansprechpartner des AG R2:</t>
  </si>
  <si>
    <t>E29</t>
  </si>
  <si>
    <t>2.5.1</t>
  </si>
  <si>
    <t>Telefon R2:</t>
  </si>
  <si>
    <t>E30</t>
  </si>
  <si>
    <t>2.5.2</t>
  </si>
  <si>
    <t>E-Mail R2:</t>
  </si>
  <si>
    <t>E31</t>
  </si>
  <si>
    <t>2.6</t>
  </si>
  <si>
    <t>Ausführungszeitraum R2:</t>
  </si>
  <si>
    <t>E32</t>
  </si>
  <si>
    <t>2.7</t>
  </si>
  <si>
    <t>Auftragssumme R2:</t>
  </si>
  <si>
    <t>E33</t>
  </si>
  <si>
    <t>2.8</t>
  </si>
  <si>
    <t>durchschn. Zahl AN R2:</t>
  </si>
  <si>
    <t>E34</t>
  </si>
  <si>
    <t>2.9</t>
  </si>
  <si>
    <t>Beschreibung Leistungsumfang R2:</t>
  </si>
  <si>
    <t>B37</t>
  </si>
  <si>
    <t>2.10</t>
  </si>
  <si>
    <t>Beschreibung besondere Anf. R2:</t>
  </si>
  <si>
    <t>B39</t>
  </si>
  <si>
    <t>Referenz Nr. 3</t>
  </si>
  <si>
    <t>B41</t>
  </si>
  <si>
    <t>Projektbezeichnung R3:</t>
  </si>
  <si>
    <t>E42</t>
  </si>
  <si>
    <t>Ort der Ausführung R3:</t>
  </si>
  <si>
    <t>E43</t>
  </si>
  <si>
    <t>Vertragsverhältnis R3:</t>
  </si>
  <si>
    <t>E44</t>
  </si>
  <si>
    <t>ARGE-Partner</t>
  </si>
  <si>
    <t>Auftraggeber (AG) R3:</t>
  </si>
  <si>
    <t>E45</t>
  </si>
  <si>
    <t>3.5</t>
  </si>
  <si>
    <t>Ansprechpartner des AG R3:</t>
  </si>
  <si>
    <t>E46</t>
  </si>
  <si>
    <t>3.5.1</t>
  </si>
  <si>
    <t>Telefon R3:</t>
  </si>
  <si>
    <t>E47</t>
  </si>
  <si>
    <t>3.5.2</t>
  </si>
  <si>
    <t>E-Mail R3:</t>
  </si>
  <si>
    <t>E48</t>
  </si>
  <si>
    <t>3.6</t>
  </si>
  <si>
    <t>Ausführungszeitraum R3:</t>
  </si>
  <si>
    <t>E49</t>
  </si>
  <si>
    <t>3.7</t>
  </si>
  <si>
    <t>Auftragssumme R3:</t>
  </si>
  <si>
    <t>E50</t>
  </si>
  <si>
    <t>3.8</t>
  </si>
  <si>
    <t>durchschn. Zahl AN R3:</t>
  </si>
  <si>
    <t>E51</t>
  </si>
  <si>
    <t>3.9</t>
  </si>
  <si>
    <t>Beschreibung Leistungsumfang R3:</t>
  </si>
  <si>
    <t>B54</t>
  </si>
  <si>
    <t>3.10</t>
  </si>
  <si>
    <t>Beschreibung besondere Anf. R3:</t>
  </si>
  <si>
    <t>B56</t>
  </si>
  <si>
    <t>Referenz Nr. 4</t>
  </si>
  <si>
    <t>B58</t>
  </si>
  <si>
    <t>4.1</t>
  </si>
  <si>
    <t>Projektbezeichnung R4:</t>
  </si>
  <si>
    <t>E59</t>
  </si>
  <si>
    <t>4.2</t>
  </si>
  <si>
    <t>Ort der Ausführung R4:</t>
  </si>
  <si>
    <t>E60</t>
  </si>
  <si>
    <t>4.3</t>
  </si>
  <si>
    <t>Vertragsverhältnis R4:</t>
  </si>
  <si>
    <t>E61</t>
  </si>
  <si>
    <t>bitte w&amp;auml;hlen</t>
  </si>
  <si>
    <t>4.4</t>
  </si>
  <si>
    <t>Auftraggeber (AG) R4:</t>
  </si>
  <si>
    <t>E62</t>
  </si>
  <si>
    <t>4.5</t>
  </si>
  <si>
    <t>Ansprechpartner des AG R4:</t>
  </si>
  <si>
    <t>E63</t>
  </si>
  <si>
    <t>4.5.1</t>
  </si>
  <si>
    <t>Telefon R4:</t>
  </si>
  <si>
    <t>E64</t>
  </si>
  <si>
    <t>4.5.2</t>
  </si>
  <si>
    <t>E-Mail R4:</t>
  </si>
  <si>
    <t>E65</t>
  </si>
  <si>
    <t>4.6</t>
  </si>
  <si>
    <t>Ausführungszeitraum R4:</t>
  </si>
  <si>
    <t>E66</t>
  </si>
  <si>
    <t>4.7</t>
  </si>
  <si>
    <t>Auftragssumme R4:</t>
  </si>
  <si>
    <t>E67</t>
  </si>
  <si>
    <t>4.8</t>
  </si>
  <si>
    <t>durchschn. Zahl AN R4:</t>
  </si>
  <si>
    <t>E68</t>
  </si>
  <si>
    <t>4.9</t>
  </si>
  <si>
    <t>Beschreibung Leistungsumfang R4:</t>
  </si>
  <si>
    <t>B71</t>
  </si>
  <si>
    <t>4.10</t>
  </si>
  <si>
    <t>Beschreibung besondere Anf. R4:</t>
  </si>
  <si>
    <t>B73</t>
  </si>
  <si>
    <t>Referenz Nr. 5</t>
  </si>
  <si>
    <t>B75</t>
  </si>
  <si>
    <t>5.1</t>
  </si>
  <si>
    <t>Projektbezeichnung R5:</t>
  </si>
  <si>
    <t>E76</t>
  </si>
  <si>
    <t>5.2</t>
  </si>
  <si>
    <t>Ort der Ausführung R5:</t>
  </si>
  <si>
    <t>E77</t>
  </si>
  <si>
    <t>5.3</t>
  </si>
  <si>
    <t>Vertragsverhältnis R5:</t>
  </si>
  <si>
    <t>E78</t>
  </si>
  <si>
    <t>5.4</t>
  </si>
  <si>
    <t>Auftraggeber (AG) R5:</t>
  </si>
  <si>
    <t>E79</t>
  </si>
  <si>
    <t>5.5</t>
  </si>
  <si>
    <t>Ansprechpartner des AG R5:</t>
  </si>
  <si>
    <t>E80</t>
  </si>
  <si>
    <t>5.5.1</t>
  </si>
  <si>
    <t>Telefon R5:</t>
  </si>
  <si>
    <t>E81</t>
  </si>
  <si>
    <t>5.5.2</t>
  </si>
  <si>
    <t>E-Mail R5:</t>
  </si>
  <si>
    <t>E82</t>
  </si>
  <si>
    <t>5.6</t>
  </si>
  <si>
    <t>Ausführungszeitraum R5:</t>
  </si>
  <si>
    <t>E83</t>
  </si>
  <si>
    <t>5.7</t>
  </si>
  <si>
    <t>Auftragssumme R5:</t>
  </si>
  <si>
    <t>E84</t>
  </si>
  <si>
    <t>5.8</t>
  </si>
  <si>
    <t>durchschn. Zahl AN R5:</t>
  </si>
  <si>
    <t>E85</t>
  </si>
  <si>
    <t>5.9</t>
  </si>
  <si>
    <t>Beschreibung Leistungsumfang R5:</t>
  </si>
  <si>
    <t>B88</t>
  </si>
  <si>
    <t>5.10</t>
  </si>
  <si>
    <t>Beschreibung besondere Anf. R5:</t>
  </si>
  <si>
    <t>B90</t>
  </si>
  <si>
    <t>Personelle Ausstattung</t>
  </si>
  <si>
    <t>3b00684df0694ae298e835afd24faa47</t>
  </si>
  <si>
    <t>Anzahl Arbeitskräfte letztes Jahr:</t>
  </si>
  <si>
    <t>E6</t>
  </si>
  <si>
    <t>Anzahl Arbeitskräfte vorletztes Jahr:</t>
  </si>
  <si>
    <t>6</t>
  </si>
  <si>
    <t>Anzahl Arbeitskräfte vorvorletztes Jahr:</t>
  </si>
  <si>
    <t>Anzahl Leitungspersonal letztes Jahr:</t>
  </si>
  <si>
    <t>Anzahl Leitungspersonal vorletztes Jahr:</t>
  </si>
  <si>
    <t>Anzahl Leitungspersonal vorvorletztes Jahr:</t>
  </si>
  <si>
    <t>Auftragsspezifische Erklaerungen und Nachweise</t>
  </si>
  <si>
    <t>ba4f380cd66a4ebf98b34a9bb449cb08</t>
  </si>
  <si>
    <t>Auftragsspezifische Erklärungen und Nachweise</t>
  </si>
  <si>
    <t>Eignungsleihe von anderen Unternehmen</t>
  </si>
  <si>
    <t>93cd588eb1834680b8688bb66ecd075a</t>
  </si>
  <si>
    <t>Werden zum Nachweis der Fachkunde und Leistungsfähigkeit (Eignung) die Kapazitäten anderer Unternehmen in Anspruch genommen?</t>
  </si>
  <si>
    <t>E3</t>
  </si>
  <si>
    <t>Wenn Ja, für die wirtschaftliche u. finanzielle Leistungsfähigkeit</t>
  </si>
  <si>
    <t>Wenn Ja, für die technische u. berufliche Leistungsfähigkeit</t>
  </si>
  <si>
    <t>Benennen Sie nachfolgend die Unternehmen derer Kapazitäten sie sich für eine Eignungsleihe bedienen</t>
  </si>
  <si>
    <t>C9</t>
  </si>
  <si>
    <t>bitte_waehlen</t>
  </si>
  <si>
    <t>ARGE_Partner</t>
  </si>
  <si>
    <t>Register</t>
  </si>
  <si>
    <t>Angebotsspiegel!</t>
  </si>
  <si>
    <t>Spalte</t>
  </si>
  <si>
    <t>E</t>
  </si>
  <si>
    <t>G</t>
  </si>
  <si>
    <t>I</t>
  </si>
  <si>
    <t>K</t>
  </si>
  <si>
    <t>M</t>
  </si>
  <si>
    <t>O</t>
  </si>
  <si>
    <t>Q</t>
  </si>
  <si>
    <t>S</t>
  </si>
  <si>
    <t>U</t>
  </si>
  <si>
    <t>W</t>
  </si>
  <si>
    <t>Y</t>
  </si>
  <si>
    <t>AA</t>
  </si>
  <si>
    <t>AC</t>
  </si>
  <si>
    <t>AE</t>
  </si>
  <si>
    <t>AG</t>
  </si>
  <si>
    <t>AI</t>
  </si>
  <si>
    <t>ak</t>
  </si>
  <si>
    <t>Zeile Anbieter</t>
  </si>
  <si>
    <t>Mittlerer Umsatz</t>
  </si>
  <si>
    <t>Mittlerer Umsatzanteil</t>
  </si>
  <si>
    <t>Umsatzanteile  letztes GJ</t>
  </si>
  <si>
    <t>Umsatzanteile vorletztes GJ</t>
  </si>
  <si>
    <t>Testformel</t>
  </si>
  <si>
    <t>Verhältnis zu Auftragswert:</t>
  </si>
  <si>
    <t>5 (wenn &lt; 10%)</t>
  </si>
  <si>
    <t>4 (wenn &gt;= 10% und &lt; 30%)</t>
  </si>
  <si>
    <t>3 (wenn &gt;=30% und &lt;50%)</t>
  </si>
  <si>
    <t>2 (wenn&gt;=50% und &lt; 70%)</t>
  </si>
  <si>
    <t>1 (wenn &gt;= 70% und &lt; 90%</t>
  </si>
  <si>
    <t>0 (wenn&gt;=90%)</t>
  </si>
  <si>
    <t>Ergebnis Umsatz</t>
  </si>
  <si>
    <t>Relevanter Umsatz</t>
  </si>
  <si>
    <t>Anteile ggü. Auftragswert</t>
  </si>
  <si>
    <t>Punktwerte relevanter Umsatz</t>
  </si>
  <si>
    <t>4 (wenn &gt;= 10% und &lt; 20%)</t>
  </si>
  <si>
    <t>3 (wenn &gt;=20% und &lt;50%)</t>
  </si>
  <si>
    <t>Ergebnis relevanter Umsatz</t>
  </si>
  <si>
    <t>Gesamt:</t>
  </si>
  <si>
    <t>Anbieter</t>
  </si>
  <si>
    <t>Todos vor Verteilung</t>
  </si>
  <si>
    <t>- Kriterien ausdefinieren</t>
  </si>
  <si>
    <t>- Nicht zu bewertende Referenzen schwärzen</t>
  </si>
  <si>
    <t>- Umsatzwerte und Mitarbeiterzahlen abstimmen</t>
  </si>
  <si>
    <t>Bewertungskriterien (gem VANF Referenzanforderungen und Leistungsumfang)</t>
  </si>
  <si>
    <t xml:space="preserve">Die Referenzen darf nicht älter als 3 Jahre sein, gerechnet ab dem Zeitpunkt der Einreichung des Teilnahmeantrags. </t>
  </si>
  <si>
    <t>Mindestkriterien</t>
  </si>
  <si>
    <t>Wenn erfüllt mit 1 werten, wenn nicht mit 0 bewerten.</t>
  </si>
  <si>
    <t>Bewerber</t>
  </si>
  <si>
    <t>Ergebnis</t>
  </si>
  <si>
    <t>Referenz 1</t>
  </si>
  <si>
    <t>Referenz 2</t>
  </si>
  <si>
    <t>Referenz 3</t>
  </si>
  <si>
    <t>Gewertete Referenzen</t>
  </si>
  <si>
    <t>Anzahl Referenzen Mindestkriterien erfüllt</t>
  </si>
  <si>
    <t>Maximal erreichbare Punkte</t>
  </si>
  <si>
    <t>Maximal erreichbare Wertungspunkte</t>
  </si>
  <si>
    <t>Erreichungsgrad</t>
  </si>
  <si>
    <t>Wertung normiert auf 5 Punkte</t>
  </si>
  <si>
    <t>Ergebnis Teilnahmewettbewerb (FB_EK400)</t>
  </si>
  <si>
    <t>Gesamtergergebnis für FB_EK400 (Technische Leistungsfähigkeit)</t>
  </si>
  <si>
    <t>sheetsToImport</t>
  </si>
  <si>
    <t>configuration key</t>
  </si>
  <si>
    <t>configuration value</t>
  </si>
  <si>
    <t>comparisonVariable</t>
  </si>
  <si>
    <t>TOTALTOTAL,TOTAL,PRICEINCL,PRICE,PRICEEXCL,PRICEEXW,PRICEDDP</t>
  </si>
  <si>
    <t>expandContentColumns</t>
  </si>
  <si>
    <t>true</t>
  </si>
  <si>
    <t>expandQuoteColumns</t>
  </si>
  <si>
    <t>expandRowsLevelUpTo</t>
  </si>
  <si>
    <t>quickAnnotations</t>
  </si>
  <si>
    <t>showCalculatedValues</t>
  </si>
  <si>
    <t>false</t>
  </si>
  <si>
    <t>showRelativeDifferenceToBest</t>
  </si>
  <si>
    <t>unitsInHeader</t>
  </si>
  <si>
    <t>Zusatzpunkte</t>
  </si>
  <si>
    <t>Punkte (Referenzen) bei Erfüllung</t>
  </si>
  <si>
    <t>Punkte (max.)</t>
  </si>
  <si>
    <t>Bieter 1</t>
  </si>
  <si>
    <t>Bieter 2</t>
  </si>
  <si>
    <t>Bieter 3</t>
  </si>
  <si>
    <t>Bieter 4</t>
  </si>
  <si>
    <t>Bieter 5</t>
  </si>
  <si>
    <t>Bieter 6</t>
  </si>
  <si>
    <t>Bieter 7</t>
  </si>
  <si>
    <t>Bieter 8</t>
  </si>
  <si>
    <t>Bieter 9</t>
  </si>
  <si>
    <t>Bieter 10</t>
  </si>
  <si>
    <t>Bieter 11</t>
  </si>
  <si>
    <t>Bieter 12</t>
  </si>
  <si>
    <t>Bieter 13</t>
  </si>
  <si>
    <t>Bieter 14</t>
  </si>
  <si>
    <t>Bieter 15</t>
  </si>
  <si>
    <t>Bieter 16</t>
  </si>
  <si>
    <t>Bieter 17</t>
  </si>
  <si>
    <t>Geschätzter Auftragswert pro Jahr</t>
  </si>
  <si>
    <t>Wertungspunkte Referenzen - Gesamt und Zusatzpunkte</t>
  </si>
  <si>
    <t>Mindestens 3 Referenzen, wovon mindestens 1 Referenz im KRITIS Bereich ist</t>
  </si>
  <si>
    <t>Nachweise über ISO / IEC 27001 Zertifizierung</t>
  </si>
  <si>
    <t>Klare und messbare Ergebnisse im Projektverlauf, wie z. B. die erfolgreiche Einführung von Sicherheitsmaßnahmen, Ausfallschutz oder die Verbesserung der Resilienz der Infrastruktur.</t>
  </si>
  <si>
    <t>Nachhaltige Umsetzung und Betriebslösungen, die den Anforderungen von KRITIS-Systemen entsprechen.</t>
  </si>
  <si>
    <t>Fähigkeit zur Integration und Implementierung von hochverfügbaren und sicheren Systemen.</t>
  </si>
  <si>
    <t>Erfahrung im Umgang mit sensiblen Daten und Netzwerken, die in KRITIS-Umgebungen typisch sind.</t>
  </si>
  <si>
    <t>Erfüllung BDEW Whitepaper "Anforderungen an sichere Steuerungs- und Telekommunikationssysteme"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</si>
</sst>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 [$€-407]_-;\-* #,##0.00\ [$€-407]_-;_-* &quot;-&quot;??\ [$€-407]_-;_-@_-"/>
    <numFmt numFmtId="165" formatCode="_-* #,##0\ _€_-;\-* #,##0\ _€_-;_-* &quot;-&quot;??\ _€_-;_-@_-"/>
    <numFmt numFmtId="166" formatCode="_-* #,##0_-;\-* #,##0_-;_-* &quot;-&quot;??_-;_-@_-"/>
    <numFmt numFmtId="167" formatCode="_-* #,##0.00\ _€_-;\-* #,##0.00\ _€_-;_-* &quot;-&quot;?\ _€_-;_-@_-"/>
    <numFmt numFmtId="168" formatCode="_-* #,##0.0\ _€_-;\-* #,##0.0\ _€_-;_-* &quot;-&quot;??\ _€_-;_-@_-"/>
    <numFmt numFmtId="169" formatCode="_-* #,##0.00\ _€_-;\-* #,##0.00\ _€_-;_-* &quot;-&quot;??\ _€_-;_-@_-"/>
    <numFmt numFmtId="170" formatCode="#,##0.00\ [$EUR]"/>
  </numFmts>
  <fonts count="19" x14ac:knownFonts="1">
    <font>
      <sz val="11"/>
      <color indexed="8"/>
      <name val="Calibri"/>
      <family val="2"/>
      <scheme val="minor"/>
    </font>
    <font>
      <sz val="11"/>
      <color indexed="8"/>
      <name val="Calibri"/>
      <family val="2"/>
      <scheme val="minor"/>
    </font>
    <font>
      <b/>
      <sz val="11"/>
      <color indexed="8"/>
      <name val="Calibri"/>
      <family val="2"/>
      <scheme val="minor"/>
    </font>
    <font>
      <b/>
      <sz val="11"/>
      <name val="Calibri"/>
      <family val="2"/>
      <scheme val="minor"/>
    </font>
    <font>
      <b/>
      <sz val="16"/>
      <color indexed="8"/>
      <name val="Calibri"/>
      <family val="2"/>
      <scheme val="minor"/>
    </font>
    <font>
      <b/>
      <sz val="14"/>
      <color indexed="8"/>
      <name val="Calibri"/>
      <family val="2"/>
      <scheme val="minor"/>
    </font>
    <font>
      <b/>
      <sz val="18"/>
      <color indexed="8"/>
      <name val="Calibri"/>
      <family val="2"/>
      <scheme val="minor"/>
    </font>
    <font>
      <b/>
      <i/>
      <sz val="11"/>
      <color indexed="8"/>
      <name val="Calibri"/>
      <family val="2"/>
      <scheme val="minor"/>
    </font>
    <font>
      <sz val="8"/>
      <name val="Calibri"/>
      <family val="2"/>
      <scheme val="minor"/>
    </font>
    <font>
      <b/>
      <u/>
      <sz val="16"/>
      <color indexed="8"/>
      <name val="Calibri"/>
      <family val="2"/>
      <scheme val="minor"/>
    </font>
    <font>
      <sz val="11"/>
      <color rgb="FF000000"/>
      <name val="Arial"/>
    </font>
    <font>
      <b/>
      <sz val="12"/>
      <color rgb="FF000000"/>
      <name val="Arial"/>
    </font>
    <font>
      <sz val="12"/>
      <color rgb="FF000000"/>
      <name val="Arial"/>
    </font>
    <font>
      <b/>
      <sz val="11"/>
      <color rgb="FF000000"/>
      <name val="Arial"/>
    </font>
    <font>
      <sz val="11"/>
      <color rgb="FF000000"/>
      <name val="Calibri"/>
    </font>
    <font>
      <b/>
      <sz val="11"/>
      <color rgb="FF000000"/>
      <name val="Calibri"/>
    </font>
    <font>
      <b/>
      <sz val="11"/>
      <color rgb="FF000000"/>
      <name val="Arial"/>
      <family val="2"/>
    </font>
    <font>
      <sz val="11"/>
      <color rgb="FFFF0000"/>
      <name val="Calibri"/>
      <family val="2"/>
      <scheme val="minor"/>
    </font>
    <font>
      <sz val="11"/>
      <name val="Calibri"/>
      <family val="2"/>
      <scheme val="minor"/>
    </font>
  </fonts>
  <fills count="11">
    <fill>
      <patternFill patternType="none"/>
    </fill>
    <fill>
      <patternFill patternType="gray125"/>
    </fill>
    <fill>
      <patternFill patternType="solid">
        <fgColor rgb="FF99CCFF"/>
        <bgColor rgb="FF99CCFF"/>
      </patternFill>
    </fill>
    <fill>
      <patternFill patternType="none">
        <fgColor rgb="FFFFFFFF"/>
        <bgColor rgb="FFFFFFFF"/>
      </patternFill>
    </fill>
    <fill>
      <patternFill patternType="solid">
        <fgColor rgb="FFFFFFFF"/>
        <bgColor rgb="FFFFFFFF"/>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000"/>
        <bgColor rgb="FFFFFFFF"/>
      </patternFill>
    </fill>
    <fill>
      <patternFill patternType="solid">
        <fgColor theme="0" tint="-0.249977111117893"/>
        <bgColor rgb="FFFFFFFF"/>
      </patternFill>
    </fill>
    <fill>
      <patternFill patternType="solid">
        <fgColor theme="0" tint="-0.249977111117893"/>
        <bgColor indexed="64"/>
      </patternFill>
    </fill>
  </fills>
  <borders count="25">
    <border>
      <left/>
      <right/>
      <top/>
      <bottom/>
      <diagonal/>
    </border>
    <border>
      <left/>
      <right/>
      <top/>
      <bottom/>
      <diagonal/>
    </border>
    <border>
      <left/>
      <right/>
      <top/>
      <bottom style="thin">
        <color rgb="FF000000"/>
      </bottom>
      <diagonal/>
    </border>
    <border>
      <left style="thin">
        <color rgb="FF000000"/>
      </left>
      <right/>
      <top/>
      <bottom/>
      <diagonal/>
    </border>
    <border>
      <left/>
      <right style="thin">
        <color rgb="FFC0C0C0"/>
      </right>
      <top/>
      <bottom style="thin">
        <color rgb="FFC0C0C0"/>
      </bottom>
      <diagonal/>
    </border>
    <border>
      <left/>
      <right style="thin">
        <color rgb="FF000000"/>
      </right>
      <top/>
      <bottom style="thin">
        <color rgb="FFC0C0C0"/>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right/>
      <top style="thin">
        <color auto="1"/>
      </top>
      <bottom style="thin">
        <color auto="1"/>
      </bottom>
      <diagonal/>
    </border>
    <border>
      <left/>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1" fillId="3" borderId="1"/>
    <xf numFmtId="43" fontId="1" fillId="0" borderId="0" applyFont="0" applyFill="0" applyBorder="0" applyAlignment="0" applyProtection="0"/>
    <xf numFmtId="9" fontId="1" fillId="0" borderId="0" applyFont="0" applyFill="0" applyBorder="0" applyAlignment="0" applyProtection="0"/>
  </cellStyleXfs>
  <cellXfs count="128">
    <xf numFmtId="0" fontId="0" fillId="0" borderId="0" xfId="0"/>
    <xf numFmtId="0" fontId="2" fillId="3" borderId="1" xfId="1" applyFont="1"/>
    <xf numFmtId="0" fontId="1" fillId="3" borderId="1" xfId="1"/>
    <xf numFmtId="0" fontId="1" fillId="5" borderId="6" xfId="1" applyFill="1" applyBorder="1"/>
    <xf numFmtId="0" fontId="4" fillId="3" borderId="1" xfId="1" applyFont="1"/>
    <xf numFmtId="0" fontId="1" fillId="3" borderId="11" xfId="1" applyBorder="1"/>
    <xf numFmtId="10" fontId="1" fillId="3" borderId="11" xfId="1" applyNumberFormat="1" applyBorder="1"/>
    <xf numFmtId="165" fontId="1" fillId="6" borderId="11" xfId="1" applyNumberFormat="1" applyFill="1" applyBorder="1" applyAlignment="1">
      <alignment vertical="center"/>
    </xf>
    <xf numFmtId="165" fontId="1" fillId="3" borderId="11" xfId="1" applyNumberFormat="1" applyBorder="1" applyAlignment="1">
      <alignment horizontal="center" vertical="center"/>
    </xf>
    <xf numFmtId="0" fontId="2" fillId="5" borderId="1" xfId="1" applyFont="1" applyFill="1" applyAlignment="1">
      <alignment vertical="top" wrapText="1"/>
    </xf>
    <xf numFmtId="164" fontId="3" fillId="5" borderId="1" xfId="1" applyNumberFormat="1" applyFont="1" applyFill="1" applyAlignment="1">
      <alignment vertical="top" wrapText="1"/>
    </xf>
    <xf numFmtId="0" fontId="1" fillId="3" borderId="1" xfId="1" applyAlignment="1">
      <alignment vertical="top" wrapText="1"/>
    </xf>
    <xf numFmtId="0" fontId="2" fillId="7" borderId="1" xfId="1" applyFont="1" applyFill="1" applyAlignment="1">
      <alignment vertical="top" wrapText="1"/>
    </xf>
    <xf numFmtId="0" fontId="2" fillId="7" borderId="11" xfId="1" applyFont="1" applyFill="1" applyBorder="1"/>
    <xf numFmtId="9" fontId="1" fillId="7" borderId="11" xfId="1" applyNumberFormat="1" applyFill="1" applyBorder="1"/>
    <xf numFmtId="167" fontId="6" fillId="7" borderId="11" xfId="1" applyNumberFormat="1" applyFont="1" applyFill="1" applyBorder="1"/>
    <xf numFmtId="0" fontId="7" fillId="7" borderId="1" xfId="1" applyFont="1" applyFill="1"/>
    <xf numFmtId="0" fontId="7" fillId="7" borderId="1" xfId="1" quotePrefix="1" applyFont="1" applyFill="1"/>
    <xf numFmtId="0" fontId="5" fillId="7" borderId="11" xfId="1" applyFont="1" applyFill="1" applyBorder="1"/>
    <xf numFmtId="0" fontId="5" fillId="3" borderId="11" xfId="1" applyFont="1" applyBorder="1"/>
    <xf numFmtId="0" fontId="1" fillId="7" borderId="11" xfId="1" applyFill="1" applyBorder="1"/>
    <xf numFmtId="165" fontId="2" fillId="7" borderId="11" xfId="1" applyNumberFormat="1" applyFont="1" applyFill="1" applyBorder="1" applyAlignment="1">
      <alignment horizontal="center"/>
    </xf>
    <xf numFmtId="164" fontId="1" fillId="6" borderId="11" xfId="1" applyNumberFormat="1" applyFill="1" applyBorder="1" applyAlignment="1">
      <alignment vertical="center" wrapText="1"/>
    </xf>
    <xf numFmtId="0" fontId="1" fillId="0" borderId="1" xfId="1" applyFill="1"/>
    <xf numFmtId="0" fontId="5" fillId="6" borderId="11" xfId="1" applyFont="1" applyFill="1" applyBorder="1"/>
    <xf numFmtId="165" fontId="2" fillId="6" borderId="11" xfId="1" applyNumberFormat="1" applyFont="1" applyFill="1" applyBorder="1" applyAlignment="1">
      <alignment horizontal="center" vertical="center" wrapText="1" shrinkToFit="1"/>
    </xf>
    <xf numFmtId="0" fontId="2" fillId="3" borderId="11" xfId="1" applyFont="1" applyBorder="1"/>
    <xf numFmtId="166" fontId="2" fillId="3" borderId="11" xfId="2" applyNumberFormat="1" applyFont="1" applyFill="1" applyBorder="1" applyAlignment="1">
      <alignment vertical="center"/>
    </xf>
    <xf numFmtId="0" fontId="1" fillId="8" borderId="11" xfId="1" applyFill="1" applyBorder="1"/>
    <xf numFmtId="165" fontId="1" fillId="7" borderId="11" xfId="1" applyNumberFormat="1" applyFill="1" applyBorder="1" applyAlignment="1">
      <alignment vertical="center"/>
    </xf>
    <xf numFmtId="0" fontId="1" fillId="3" borderId="11" xfId="1" applyBorder="1" applyAlignment="1">
      <alignment horizontal="left" indent="5"/>
    </xf>
    <xf numFmtId="165" fontId="2" fillId="6" borderId="11" xfId="1" applyNumberFormat="1" applyFont="1" applyFill="1" applyBorder="1" applyAlignment="1">
      <alignment vertical="center"/>
    </xf>
    <xf numFmtId="165" fontId="1" fillId="8" borderId="11" xfId="1" applyNumberFormat="1" applyFill="1" applyBorder="1"/>
    <xf numFmtId="9" fontId="2" fillId="7" borderId="11" xfId="3" applyFont="1" applyFill="1" applyBorder="1" applyAlignment="1">
      <alignment vertical="center"/>
    </xf>
    <xf numFmtId="165" fontId="1" fillId="3" borderId="11" xfId="1" applyNumberFormat="1" applyBorder="1" applyAlignment="1">
      <alignment vertical="center"/>
    </xf>
    <xf numFmtId="165" fontId="5" fillId="3" borderId="11" xfId="1" applyNumberFormat="1" applyFont="1" applyBorder="1" applyAlignment="1">
      <alignment horizontal="center"/>
    </xf>
    <xf numFmtId="165" fontId="1" fillId="3" borderId="11" xfId="1" applyNumberFormat="1" applyBorder="1" applyAlignment="1">
      <alignment wrapText="1"/>
    </xf>
    <xf numFmtId="165" fontId="2" fillId="6" borderId="14" xfId="1" applyNumberFormat="1" applyFont="1" applyFill="1" applyBorder="1" applyAlignment="1">
      <alignment horizontal="center" vertical="center" wrapText="1" shrinkToFit="1"/>
    </xf>
    <xf numFmtId="0" fontId="2" fillId="8" borderId="11" xfId="1" applyFont="1" applyFill="1" applyBorder="1"/>
    <xf numFmtId="165" fontId="2" fillId="7" borderId="11" xfId="1" applyNumberFormat="1" applyFont="1" applyFill="1" applyBorder="1" applyAlignment="1">
      <alignment vertical="center"/>
    </xf>
    <xf numFmtId="0" fontId="1" fillId="9" borderId="1" xfId="1" applyFill="1"/>
    <xf numFmtId="0" fontId="1" fillId="9" borderId="11" xfId="1" applyFill="1" applyBorder="1"/>
    <xf numFmtId="165" fontId="2" fillId="10" borderId="11" xfId="1" applyNumberFormat="1" applyFont="1" applyFill="1" applyBorder="1" applyAlignment="1">
      <alignment horizontal="center" vertical="center" wrapText="1" shrinkToFit="1"/>
    </xf>
    <xf numFmtId="0" fontId="2" fillId="9" borderId="11" xfId="1" applyFont="1" applyFill="1" applyBorder="1"/>
    <xf numFmtId="165" fontId="2" fillId="10" borderId="11" xfId="1" applyNumberFormat="1" applyFont="1" applyFill="1" applyBorder="1" applyAlignment="1">
      <alignment vertical="center"/>
    </xf>
    <xf numFmtId="165" fontId="1" fillId="10" borderId="11" xfId="1" applyNumberFormat="1" applyFill="1" applyBorder="1" applyAlignment="1">
      <alignment vertical="center"/>
    </xf>
    <xf numFmtId="165" fontId="2" fillId="8" borderId="11" xfId="1" applyNumberFormat="1" applyFont="1" applyFill="1" applyBorder="1"/>
    <xf numFmtId="168" fontId="2" fillId="7" borderId="11" xfId="1" applyNumberFormat="1" applyFont="1" applyFill="1" applyBorder="1" applyAlignment="1">
      <alignment vertical="center"/>
    </xf>
    <xf numFmtId="0" fontId="5" fillId="3" borderId="15" xfId="1" applyFont="1" applyBorder="1"/>
    <xf numFmtId="0" fontId="5" fillId="3" borderId="16" xfId="1" applyFont="1" applyBorder="1"/>
    <xf numFmtId="0" fontId="5" fillId="3" borderId="18" xfId="1" applyFont="1" applyBorder="1"/>
    <xf numFmtId="165" fontId="5" fillId="3" borderId="19" xfId="1" applyNumberFormat="1" applyFont="1" applyBorder="1" applyAlignment="1">
      <alignment horizontal="center"/>
    </xf>
    <xf numFmtId="0" fontId="1" fillId="3" borderId="18" xfId="1" applyBorder="1" applyAlignment="1">
      <alignment wrapText="1"/>
    </xf>
    <xf numFmtId="0" fontId="1" fillId="7" borderId="18" xfId="1" applyFill="1" applyBorder="1"/>
    <xf numFmtId="0" fontId="1" fillId="3" borderId="20" xfId="1" applyBorder="1"/>
    <xf numFmtId="0" fontId="1" fillId="3" borderId="21" xfId="1" applyBorder="1"/>
    <xf numFmtId="0" fontId="1" fillId="3" borderId="22" xfId="1" applyBorder="1"/>
    <xf numFmtId="0" fontId="1" fillId="3" borderId="13" xfId="1" applyBorder="1"/>
    <xf numFmtId="164" fontId="1" fillId="3" borderId="13" xfId="1" applyNumberFormat="1" applyBorder="1" applyAlignment="1">
      <alignment vertical="center" wrapText="1"/>
    </xf>
    <xf numFmtId="0" fontId="1" fillId="3" borderId="14" xfId="1" applyBorder="1"/>
    <xf numFmtId="0" fontId="5" fillId="6" borderId="15" xfId="1" applyFont="1" applyFill="1" applyBorder="1"/>
    <xf numFmtId="0" fontId="5" fillId="6" borderId="16" xfId="1" applyFont="1" applyFill="1" applyBorder="1"/>
    <xf numFmtId="165" fontId="2" fillId="6" borderId="16" xfId="1" applyNumberFormat="1" applyFont="1" applyFill="1" applyBorder="1" applyAlignment="1">
      <alignment horizontal="center" vertical="center" wrapText="1" shrinkToFit="1"/>
    </xf>
    <xf numFmtId="165" fontId="2" fillId="6" borderId="17" xfId="1" applyNumberFormat="1" applyFont="1" applyFill="1" applyBorder="1" applyAlignment="1">
      <alignment horizontal="center" vertical="center" wrapText="1" shrinkToFit="1"/>
    </xf>
    <xf numFmtId="0" fontId="2" fillId="3" borderId="18" xfId="1" applyFont="1" applyBorder="1"/>
    <xf numFmtId="165" fontId="2" fillId="6" borderId="19" xfId="1" applyNumberFormat="1" applyFont="1" applyFill="1" applyBorder="1" applyAlignment="1">
      <alignment vertical="center"/>
    </xf>
    <xf numFmtId="165" fontId="1" fillId="3" borderId="18" xfId="1" applyNumberFormat="1" applyBorder="1" applyAlignment="1">
      <alignment horizontal="left" wrapText="1" indent="2"/>
    </xf>
    <xf numFmtId="165" fontId="1" fillId="6" borderId="19" xfId="1" applyNumberFormat="1" applyFill="1" applyBorder="1" applyAlignment="1">
      <alignment vertical="center"/>
    </xf>
    <xf numFmtId="0" fontId="1" fillId="8" borderId="21" xfId="1" applyFill="1" applyBorder="1"/>
    <xf numFmtId="165" fontId="1" fillId="7" borderId="21" xfId="1" applyNumberFormat="1" applyFill="1" applyBorder="1" applyAlignment="1">
      <alignment vertical="center"/>
    </xf>
    <xf numFmtId="164" fontId="1" fillId="3" borderId="1" xfId="1" applyNumberFormat="1"/>
    <xf numFmtId="10" fontId="1" fillId="3" borderId="1" xfId="1" applyNumberFormat="1"/>
    <xf numFmtId="165" fontId="1" fillId="3" borderId="1" xfId="1" applyNumberFormat="1" applyAlignment="1">
      <alignment vertical="center"/>
    </xf>
    <xf numFmtId="0" fontId="1" fillId="5" borderId="1" xfId="1" applyFill="1"/>
    <xf numFmtId="165" fontId="2" fillId="5" borderId="1" xfId="1" applyNumberFormat="1" applyFont="1" applyFill="1"/>
    <xf numFmtId="10" fontId="2" fillId="3" borderId="1" xfId="1" applyNumberFormat="1" applyFont="1"/>
    <xf numFmtId="0" fontId="1" fillId="3" borderId="1" xfId="1" applyAlignment="1">
      <alignment horizontal="right"/>
    </xf>
    <xf numFmtId="169" fontId="2" fillId="5" borderId="1" xfId="1" applyNumberFormat="1" applyFont="1" applyFill="1"/>
    <xf numFmtId="169" fontId="1" fillId="3" borderId="1" xfId="1" applyNumberFormat="1"/>
    <xf numFmtId="0" fontId="9" fillId="5" borderId="1" xfId="1" applyFont="1" applyFill="1" applyAlignment="1">
      <alignment horizontal="right"/>
    </xf>
    <xf numFmtId="169" fontId="9" fillId="5" borderId="1" xfId="1" applyNumberFormat="1" applyFont="1" applyFill="1"/>
    <xf numFmtId="165" fontId="2" fillId="3" borderId="11" xfId="1" applyNumberFormat="1" applyFont="1" applyBorder="1"/>
    <xf numFmtId="0" fontId="10" fillId="2" borderId="9" xfId="1" applyFont="1" applyFill="1" applyBorder="1" applyAlignment="1">
      <alignment horizontal="left" vertical="center" indent="1"/>
    </xf>
    <xf numFmtId="0" fontId="13" fillId="3" borderId="1" xfId="1" applyFont="1" applyAlignment="1">
      <alignment vertical="top"/>
    </xf>
    <xf numFmtId="1" fontId="14" fillId="3" borderId="1" xfId="1" applyNumberFormat="1" applyFont="1" applyAlignment="1">
      <alignment horizontal="left" vertical="justify"/>
    </xf>
    <xf numFmtId="22" fontId="14" fillId="3" borderId="1" xfId="1" applyNumberFormat="1" applyFont="1" applyAlignment="1">
      <alignment horizontal="left" vertical="justify"/>
    </xf>
    <xf numFmtId="0" fontId="14" fillId="3" borderId="3" xfId="1" applyFont="1" applyBorder="1" applyAlignment="1">
      <alignment vertical="justify"/>
    </xf>
    <xf numFmtId="0" fontId="13" fillId="3" borderId="7" xfId="1" applyFont="1" applyBorder="1" applyAlignment="1">
      <alignment vertical="top"/>
    </xf>
    <xf numFmtId="0" fontId="13" fillId="3" borderId="9" xfId="1" applyFont="1" applyBorder="1" applyAlignment="1">
      <alignment vertical="top"/>
    </xf>
    <xf numFmtId="0" fontId="14" fillId="4" borderId="4" xfId="1" applyFont="1" applyFill="1" applyBorder="1" applyAlignment="1">
      <alignment vertical="justify"/>
    </xf>
    <xf numFmtId="0" fontId="14" fillId="4" borderId="5" xfId="1" applyFont="1" applyFill="1" applyBorder="1" applyAlignment="1">
      <alignment vertical="justify"/>
    </xf>
    <xf numFmtId="4" fontId="14" fillId="4" borderId="5" xfId="1" applyNumberFormat="1" applyFont="1" applyFill="1" applyBorder="1" applyAlignment="1">
      <alignment vertical="justify"/>
    </xf>
    <xf numFmtId="4" fontId="14" fillId="4" borderId="4" xfId="1" applyNumberFormat="1" applyFont="1" applyFill="1" applyBorder="1" applyAlignment="1">
      <alignment vertical="justify"/>
    </xf>
    <xf numFmtId="170" fontId="14" fillId="4" borderId="5" xfId="1" applyNumberFormat="1" applyFont="1" applyFill="1" applyBorder="1" applyAlignment="1">
      <alignment vertical="justify"/>
    </xf>
    <xf numFmtId="170" fontId="14" fillId="4" borderId="4" xfId="1" applyNumberFormat="1" applyFont="1" applyFill="1" applyBorder="1" applyAlignment="1">
      <alignment vertical="justify"/>
    </xf>
    <xf numFmtId="4" fontId="14" fillId="4" borderId="4" xfId="1" applyNumberFormat="1" applyFont="1" applyFill="1" applyBorder="1" applyAlignment="1">
      <alignment vertical="justify" wrapText="1"/>
    </xf>
    <xf numFmtId="0" fontId="1" fillId="3" borderId="1" xfId="1" applyAlignment="1">
      <alignment wrapText="1"/>
    </xf>
    <xf numFmtId="165" fontId="1" fillId="3" borderId="1" xfId="1" applyNumberFormat="1"/>
    <xf numFmtId="165" fontId="1" fillId="3" borderId="11" xfId="1" applyNumberFormat="1" applyFont="1" applyBorder="1"/>
    <xf numFmtId="165" fontId="2" fillId="0" borderId="11" xfId="1" applyNumberFormat="1" applyFont="1" applyFill="1" applyBorder="1" applyAlignment="1">
      <alignment horizontal="center" vertical="center" wrapText="1" shrinkToFit="1"/>
    </xf>
    <xf numFmtId="0" fontId="1" fillId="0" borderId="11" xfId="1" applyFill="1" applyBorder="1"/>
    <xf numFmtId="165" fontId="2" fillId="0" borderId="11" xfId="1" applyNumberFormat="1" applyFont="1" applyFill="1" applyBorder="1" applyAlignment="1">
      <alignment vertical="center"/>
    </xf>
    <xf numFmtId="165" fontId="1" fillId="0" borderId="8" xfId="1" applyNumberFormat="1" applyFill="1" applyBorder="1" applyAlignment="1">
      <alignment vertical="center"/>
    </xf>
    <xf numFmtId="0" fontId="1" fillId="0" borderId="8" xfId="1" applyFill="1" applyBorder="1"/>
    <xf numFmtId="0" fontId="1" fillId="0" borderId="10" xfId="1" applyFill="1" applyBorder="1"/>
    <xf numFmtId="0" fontId="1" fillId="0" borderId="10" xfId="1" applyFill="1" applyBorder="1" applyAlignment="1">
      <alignment horizontal="center" vertical="center"/>
    </xf>
    <xf numFmtId="165" fontId="17" fillId="0" borderId="8" xfId="1" applyNumberFormat="1" applyFont="1" applyFill="1" applyBorder="1" applyAlignment="1">
      <alignment vertical="center"/>
    </xf>
    <xf numFmtId="0" fontId="17" fillId="0" borderId="8" xfId="1" applyFont="1" applyFill="1" applyBorder="1"/>
    <xf numFmtId="0" fontId="17" fillId="0" borderId="10" xfId="1" applyFont="1" applyFill="1" applyBorder="1"/>
    <xf numFmtId="165" fontId="18" fillId="0" borderId="8" xfId="1" applyNumberFormat="1" applyFont="1" applyFill="1" applyBorder="1" applyAlignment="1">
      <alignment vertical="center"/>
    </xf>
    <xf numFmtId="165" fontId="1" fillId="3" borderId="11" xfId="1" applyNumberFormat="1" applyFont="1" applyBorder="1" applyAlignment="1">
      <alignment wrapText="1"/>
    </xf>
    <xf numFmtId="0" fontId="14" fillId="3" borderId="1" xfId="1" applyFont="1" applyAlignment="1">
      <alignment vertical="justify" wrapText="1"/>
    </xf>
    <xf numFmtId="0" fontId="1" fillId="3" borderId="1" xfId="1" applyAlignment="1"/>
    <xf numFmtId="0" fontId="11" fillId="3" borderId="9" xfId="1" applyFont="1" applyBorder="1" applyAlignment="1">
      <alignment horizontal="center" vertical="center"/>
    </xf>
    <xf numFmtId="0" fontId="12" fillId="3" borderId="9" xfId="1" applyFont="1" applyBorder="1" applyAlignment="1">
      <alignment horizontal="center" vertical="center"/>
    </xf>
    <xf numFmtId="0" fontId="10" fillId="2" borderId="9" xfId="1" applyFont="1" applyFill="1" applyBorder="1" applyAlignment="1">
      <alignment horizontal="left" vertical="center" indent="1"/>
    </xf>
    <xf numFmtId="0" fontId="16" fillId="3" borderId="3" xfId="1" applyFont="1" applyBorder="1" applyAlignment="1">
      <alignment horizontal="center" vertical="top"/>
    </xf>
    <xf numFmtId="0" fontId="13" fillId="3" borderId="1" xfId="1" applyFont="1" applyAlignment="1">
      <alignment vertical="top"/>
    </xf>
    <xf numFmtId="0" fontId="13" fillId="3" borderId="2" xfId="1" applyFont="1" applyBorder="1" applyAlignment="1">
      <alignment vertical="top"/>
    </xf>
    <xf numFmtId="0" fontId="13" fillId="3" borderId="3" xfId="1" applyFont="1" applyBorder="1" applyAlignment="1">
      <alignment horizontal="center" vertical="top"/>
    </xf>
    <xf numFmtId="14" fontId="13" fillId="3" borderId="3" xfId="1" applyNumberFormat="1" applyFont="1" applyBorder="1" applyAlignment="1">
      <alignment horizontal="center" vertical="top"/>
    </xf>
    <xf numFmtId="0" fontId="1" fillId="3" borderId="12" xfId="1" applyBorder="1" applyAlignment="1">
      <alignment horizontal="center" vertical="center" wrapText="1"/>
    </xf>
    <xf numFmtId="0" fontId="1" fillId="8" borderId="18" xfId="1" applyFill="1" applyBorder="1" applyAlignment="1">
      <alignment horizontal="center" vertical="center"/>
    </xf>
    <xf numFmtId="0" fontId="1" fillId="8" borderId="20" xfId="1" applyFill="1" applyBorder="1" applyAlignment="1">
      <alignment horizontal="center" vertical="center"/>
    </xf>
    <xf numFmtId="165" fontId="5" fillId="3" borderId="23" xfId="1" applyNumberFormat="1" applyFont="1" applyBorder="1" applyAlignment="1">
      <alignment horizontal="center"/>
    </xf>
    <xf numFmtId="165" fontId="5" fillId="3" borderId="24" xfId="1" applyNumberFormat="1" applyFont="1" applyBorder="1" applyAlignment="1">
      <alignment horizontal="center"/>
    </xf>
    <xf numFmtId="165" fontId="18" fillId="0" borderId="8" xfId="1" applyNumberFormat="1" applyFont="1" applyFill="1" applyBorder="1" applyAlignment="1">
      <alignment vertical="top" wrapText="1"/>
    </xf>
    <xf numFmtId="165" fontId="18" fillId="0" borderId="10" xfId="1" applyNumberFormat="1" applyFont="1" applyFill="1" applyBorder="1" applyAlignment="1">
      <alignment vertical="top" wrapText="1"/>
    </xf>
  </cellXfs>
  <cellStyles count="4">
    <cellStyle name="Komma" xfId="2" builtinId="3"/>
    <cellStyle name="Prozent" xfId="3" builtinId="5"/>
    <cellStyle name="Standard" xfId="0" builtinId="0"/>
    <cellStyle name="Standard 2" xfId="1" xr:uid="{121378FE-CFDB-4467-9A31-1ABDCBC5E2D6}"/>
  </cellStyles>
  <dxfs count="7">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1" defaultTableStyle="TableStyleMedium2" defaultPivotStyle="PivotStyleLight16">
    <tableStyle name="Invisible" pivot="0" table="0" count="0" xr9:uid="{6AACE77C-982F-4802-9FAE-4362F9730CD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B2FDB-8A27-4322-B87B-9682FA7E6589}">
  <sheetPr>
    <outlinePr showOutlineSymbols="0"/>
    <pageSetUpPr autoPageBreaks="0"/>
  </sheetPr>
  <dimension ref="A2:D54"/>
  <sheetViews>
    <sheetView workbookViewId="0">
      <selection activeCell="D25" sqref="D24:D25"/>
    </sheetView>
  </sheetViews>
  <sheetFormatPr baseColWidth="10" defaultColWidth="9.140625" defaultRowHeight="15" x14ac:dyDescent="0.25"/>
  <cols>
    <col min="1" max="1" width="20" style="2" customWidth="1"/>
    <col min="2" max="2" width="30" style="2" customWidth="1"/>
    <col min="3" max="3" width="20" style="2" customWidth="1"/>
    <col min="4" max="4" width="30" style="2" customWidth="1"/>
    <col min="5" max="16384" width="9.140625" style="2"/>
  </cols>
  <sheetData>
    <row r="2" spans="1:4" x14ac:dyDescent="0.25">
      <c r="A2" s="82" t="s">
        <v>0</v>
      </c>
      <c r="B2" s="82"/>
      <c r="C2" s="82"/>
      <c r="D2" s="82"/>
    </row>
    <row r="3" spans="1:4" ht="20.100000000000001" customHeight="1" x14ac:dyDescent="0.25">
      <c r="A3" s="113" t="s">
        <v>0</v>
      </c>
      <c r="B3" s="113"/>
      <c r="C3" s="113"/>
      <c r="D3" s="113"/>
    </row>
    <row r="4" spans="1:4" ht="20.100000000000001" customHeight="1" x14ac:dyDescent="0.25">
      <c r="A4" s="114"/>
      <c r="B4" s="114"/>
      <c r="C4" s="114"/>
      <c r="D4" s="114"/>
    </row>
    <row r="7" spans="1:4" x14ac:dyDescent="0.25">
      <c r="A7" s="115" t="s">
        <v>0</v>
      </c>
      <c r="B7" s="115"/>
      <c r="C7" s="115"/>
      <c r="D7" s="115"/>
    </row>
    <row r="8" spans="1:4" x14ac:dyDescent="0.25">
      <c r="A8" s="83" t="s">
        <v>1</v>
      </c>
      <c r="C8" s="83" t="s">
        <v>2</v>
      </c>
    </row>
    <row r="9" spans="1:4" x14ac:dyDescent="0.25">
      <c r="A9" s="83" t="s">
        <v>3</v>
      </c>
      <c r="C9" s="83" t="s">
        <v>4</v>
      </c>
    </row>
    <row r="10" spans="1:4" x14ac:dyDescent="0.25">
      <c r="A10" s="83" t="s">
        <v>5</v>
      </c>
      <c r="B10" s="84"/>
    </row>
    <row r="11" spans="1:4" x14ac:dyDescent="0.25">
      <c r="A11" s="83" t="s">
        <v>6</v>
      </c>
      <c r="B11" s="84"/>
    </row>
    <row r="12" spans="1:4" x14ac:dyDescent="0.25">
      <c r="A12" s="83" t="s">
        <v>7</v>
      </c>
      <c r="B12" s="85"/>
      <c r="C12" s="83" t="s">
        <v>8</v>
      </c>
      <c r="D12" s="85"/>
    </row>
    <row r="13" spans="1:4" x14ac:dyDescent="0.25">
      <c r="A13" s="83" t="s">
        <v>9</v>
      </c>
      <c r="C13" s="83" t="s">
        <v>10</v>
      </c>
    </row>
    <row r="14" spans="1:4" x14ac:dyDescent="0.25">
      <c r="A14" s="83" t="s">
        <v>11</v>
      </c>
      <c r="B14" s="85"/>
      <c r="C14" s="83" t="s">
        <v>12</v>
      </c>
    </row>
    <row r="15" spans="1:4" x14ac:dyDescent="0.25">
      <c r="A15" s="83" t="s">
        <v>13</v>
      </c>
      <c r="C15" s="83" t="s">
        <v>14</v>
      </c>
    </row>
    <row r="16" spans="1:4" x14ac:dyDescent="0.25">
      <c r="A16" s="83" t="s">
        <v>15</v>
      </c>
      <c r="B16" s="85"/>
      <c r="C16" s="83" t="s">
        <v>16</v>
      </c>
    </row>
    <row r="17" spans="1:4" x14ac:dyDescent="0.25">
      <c r="A17" s="83" t="s">
        <v>17</v>
      </c>
      <c r="C17" s="83" t="s">
        <v>18</v>
      </c>
    </row>
    <row r="18" spans="1:4" x14ac:dyDescent="0.25">
      <c r="A18" s="83" t="s">
        <v>19</v>
      </c>
    </row>
    <row r="19" spans="1:4" x14ac:dyDescent="0.25">
      <c r="A19" s="83" t="s">
        <v>20</v>
      </c>
      <c r="B19" s="85"/>
    </row>
    <row r="20" spans="1:4" x14ac:dyDescent="0.25">
      <c r="A20" s="83" t="s">
        <v>21</v>
      </c>
      <c r="B20" s="85"/>
    </row>
    <row r="21" spans="1:4" x14ac:dyDescent="0.25">
      <c r="A21" s="83" t="s">
        <v>22</v>
      </c>
    </row>
    <row r="22" spans="1:4" x14ac:dyDescent="0.25">
      <c r="A22" s="83" t="s">
        <v>24</v>
      </c>
    </row>
    <row r="24" spans="1:4" x14ac:dyDescent="0.25">
      <c r="A24" s="83" t="s">
        <v>25</v>
      </c>
      <c r="B24" s="84"/>
      <c r="C24" s="83" t="s">
        <v>26</v>
      </c>
      <c r="D24" s="84">
        <v>0</v>
      </c>
    </row>
    <row r="25" spans="1:4" x14ac:dyDescent="0.25">
      <c r="A25" s="83" t="s">
        <v>27</v>
      </c>
      <c r="B25" s="84"/>
    </row>
    <row r="27" spans="1:4" x14ac:dyDescent="0.25">
      <c r="A27" s="115" t="s">
        <v>28</v>
      </c>
      <c r="B27" s="115"/>
      <c r="C27" s="115"/>
      <c r="D27" s="115"/>
    </row>
    <row r="28" spans="1:4" x14ac:dyDescent="0.25">
      <c r="A28" s="83" t="s">
        <v>5</v>
      </c>
      <c r="C28" s="83" t="s">
        <v>29</v>
      </c>
    </row>
    <row r="29" spans="1:4" x14ac:dyDescent="0.25">
      <c r="A29" s="83" t="s">
        <v>30</v>
      </c>
      <c r="C29" s="83" t="s">
        <v>31</v>
      </c>
    </row>
    <row r="30" spans="1:4" x14ac:dyDescent="0.25">
      <c r="A30" s="83" t="s">
        <v>32</v>
      </c>
      <c r="C30" s="83" t="s">
        <v>31</v>
      </c>
    </row>
    <row r="31" spans="1:4" x14ac:dyDescent="0.25">
      <c r="A31" s="83" t="s">
        <v>33</v>
      </c>
      <c r="C31" s="83" t="s">
        <v>31</v>
      </c>
    </row>
    <row r="32" spans="1:4" x14ac:dyDescent="0.25">
      <c r="A32" s="83" t="s">
        <v>34</v>
      </c>
    </row>
    <row r="34" spans="1:4" x14ac:dyDescent="0.25">
      <c r="A34" s="83" t="s">
        <v>5</v>
      </c>
      <c r="C34" s="83" t="s">
        <v>29</v>
      </c>
    </row>
    <row r="35" spans="1:4" x14ac:dyDescent="0.25">
      <c r="A35" s="83" t="s">
        <v>30</v>
      </c>
      <c r="C35" s="83" t="s">
        <v>31</v>
      </c>
    </row>
    <row r="36" spans="1:4" x14ac:dyDescent="0.25">
      <c r="A36" s="83" t="s">
        <v>32</v>
      </c>
      <c r="C36" s="83" t="s">
        <v>31</v>
      </c>
    </row>
    <row r="37" spans="1:4" x14ac:dyDescent="0.25">
      <c r="A37" s="83" t="s">
        <v>33</v>
      </c>
      <c r="C37" s="83" t="s">
        <v>31</v>
      </c>
      <c r="D37" s="2" t="s">
        <v>31</v>
      </c>
    </row>
    <row r="38" spans="1:4" x14ac:dyDescent="0.25">
      <c r="A38" s="83" t="s">
        <v>34</v>
      </c>
    </row>
    <row r="40" spans="1:4" x14ac:dyDescent="0.25">
      <c r="A40" s="115" t="s">
        <v>35</v>
      </c>
      <c r="B40" s="115"/>
      <c r="C40" s="115"/>
      <c r="D40" s="115"/>
    </row>
    <row r="41" spans="1:4" ht="409.6" customHeight="1" x14ac:dyDescent="0.25">
      <c r="A41" s="111" t="s">
        <v>36</v>
      </c>
      <c r="B41" s="112"/>
      <c r="C41" s="112"/>
      <c r="D41" s="112"/>
    </row>
    <row r="52" spans="1:2" hidden="1" x14ac:dyDescent="0.25">
      <c r="A52" s="2" t="s">
        <v>37</v>
      </c>
      <c r="B52" s="2" t="b">
        <v>1</v>
      </c>
    </row>
    <row r="53" spans="1:2" hidden="1" x14ac:dyDescent="0.25">
      <c r="A53" s="2" t="s">
        <v>23</v>
      </c>
      <c r="B53" s="2" t="b">
        <v>0</v>
      </c>
    </row>
    <row r="54" spans="1:2" hidden="1" x14ac:dyDescent="0.25">
      <c r="A54" s="2">
        <f>IF(ISBLANK(B21),B21,VLOOKUP(B21,A52:B53,2,FALSE()))</f>
        <v>0</v>
      </c>
    </row>
  </sheetData>
  <mergeCells count="6">
    <mergeCell ref="A41:D41"/>
    <mergeCell ref="A3:D3"/>
    <mergeCell ref="A4:D4"/>
    <mergeCell ref="A7:D7"/>
    <mergeCell ref="A27:D27"/>
    <mergeCell ref="A40:D40"/>
  </mergeCells>
  <dataValidations count="1">
    <dataValidation type="list" showInputMessage="1" showErrorMessage="1" sqref="B21" xr:uid="{118D6831-5507-4C99-9B42-62F0773EB87E}">
      <formula1>$A$52:$A$53</formula1>
    </dataValidation>
  </dataValidations>
  <printOptions horizontalCentered="1"/>
  <pageMargins left="0.7" right="0.7" top="0.75" bottom="0.75" header="0.3" footer="0.3"/>
  <pageSetup paperSize="9" orientation="portrait"/>
  <headerFooter>
    <oddHeader>&amp;RMänz Jannis</oddHeader>
    <oddFooter>&amp;CKopfdaten&amp;L&amp;D&amp;RSeite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8B56D-5AEB-4574-93EF-CBA1363C49FC}">
  <sheetPr>
    <outlinePr summaryBelow="0" showOutlineSymbols="0"/>
    <pageSetUpPr autoPageBreaks="0"/>
  </sheetPr>
  <dimension ref="A2:AM180"/>
  <sheetViews>
    <sheetView workbookViewId="0">
      <pane xSplit="2" ySplit="8" topLeftCell="E61" activePane="bottomRight" state="frozen"/>
      <selection activeCell="D25" sqref="D24:D25"/>
      <selection pane="topRight" activeCell="D25" sqref="D24:D25"/>
      <selection pane="bottomLeft" activeCell="D25" sqref="D24:D25"/>
      <selection pane="bottomRight" activeCell="D25" sqref="D24:D25"/>
    </sheetView>
  </sheetViews>
  <sheetFormatPr baseColWidth="10" defaultColWidth="9.140625" defaultRowHeight="15" outlineLevelRow="3" x14ac:dyDescent="0.25"/>
  <cols>
    <col min="1" max="1" width="10" style="2" customWidth="1"/>
    <col min="2" max="2" width="20" style="2" customWidth="1"/>
    <col min="3" max="4" width="20" style="2" hidden="1" customWidth="1"/>
    <col min="5" max="5" width="81.7109375" style="2" bestFit="1" customWidth="1"/>
    <col min="6" max="6" width="6" style="2" customWidth="1"/>
    <col min="7" max="7" width="20" style="2" customWidth="1"/>
    <col min="8" max="8" width="6" style="2" customWidth="1"/>
    <col min="9" max="9" width="20" style="2" customWidth="1"/>
    <col min="10" max="10" width="6" style="2" customWidth="1"/>
    <col min="11" max="11" width="20" style="2" customWidth="1"/>
    <col min="12" max="12" width="6" style="2" customWidth="1"/>
    <col min="13" max="13" width="20" style="2" customWidth="1"/>
    <col min="14" max="14" width="6" style="2" customWidth="1"/>
    <col min="15" max="15" width="20" style="2" customWidth="1"/>
    <col min="16" max="16" width="6" style="2" customWidth="1"/>
    <col min="17" max="17" width="20" style="2" customWidth="1"/>
    <col min="18" max="18" width="6" style="2" customWidth="1"/>
    <col min="19" max="19" width="20" style="2" customWidth="1"/>
    <col min="20" max="20" width="6" style="2" customWidth="1"/>
    <col min="21" max="21" width="20" style="2" customWidth="1"/>
    <col min="22" max="22" width="6" style="2" customWidth="1"/>
    <col min="23" max="23" width="20" style="2" customWidth="1"/>
    <col min="24" max="24" width="6" style="2" customWidth="1"/>
    <col min="25" max="25" width="20" style="2" customWidth="1"/>
    <col min="26" max="26" width="6" style="2" customWidth="1"/>
    <col min="27" max="27" width="20" style="2" customWidth="1"/>
    <col min="28" max="28" width="6" style="2" customWidth="1"/>
    <col min="29" max="29" width="20" style="2" customWidth="1"/>
    <col min="30" max="30" width="6" style="2" customWidth="1"/>
    <col min="31" max="31" width="20" style="2" customWidth="1"/>
    <col min="32" max="32" width="6" style="2" customWidth="1"/>
    <col min="33" max="33" width="20" style="2" customWidth="1"/>
    <col min="34" max="34" width="6" style="2" customWidth="1"/>
    <col min="35" max="35" width="20" style="2" customWidth="1"/>
    <col min="36" max="36" width="6" style="2" customWidth="1"/>
    <col min="37" max="37" width="20" style="2" customWidth="1"/>
    <col min="38" max="38" width="6" style="2" customWidth="1"/>
    <col min="39" max="40" width="20" style="2" customWidth="1"/>
    <col min="41" max="16384" width="9.140625" style="2"/>
  </cols>
  <sheetData>
    <row r="2" spans="1:39" x14ac:dyDescent="0.25">
      <c r="A2" s="82" t="s">
        <v>38</v>
      </c>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row>
    <row r="3" spans="1:39" ht="25.5" customHeight="1" x14ac:dyDescent="0.25">
      <c r="A3" s="117" t="s">
        <v>39</v>
      </c>
      <c r="B3" s="117" t="s">
        <v>40</v>
      </c>
      <c r="E3" s="116" t="s">
        <v>419</v>
      </c>
      <c r="F3" s="112"/>
      <c r="G3" s="116" t="s">
        <v>420</v>
      </c>
      <c r="H3" s="112"/>
      <c r="I3" s="116" t="s">
        <v>421</v>
      </c>
      <c r="J3" s="112"/>
      <c r="K3" s="116" t="s">
        <v>422</v>
      </c>
      <c r="L3" s="112"/>
      <c r="M3" s="116" t="s">
        <v>423</v>
      </c>
      <c r="N3" s="112"/>
      <c r="O3" s="116" t="s">
        <v>424</v>
      </c>
      <c r="P3" s="112"/>
      <c r="Q3" s="116" t="s">
        <v>425</v>
      </c>
      <c r="R3" s="112"/>
      <c r="S3" s="116" t="s">
        <v>426</v>
      </c>
      <c r="T3" s="112"/>
      <c r="U3" s="116" t="s">
        <v>427</v>
      </c>
      <c r="V3" s="112"/>
      <c r="W3" s="116" t="s">
        <v>428</v>
      </c>
      <c r="X3" s="112"/>
      <c r="Y3" s="116" t="s">
        <v>429</v>
      </c>
      <c r="Z3" s="112"/>
      <c r="AA3" s="116" t="s">
        <v>430</v>
      </c>
      <c r="AB3" s="112"/>
      <c r="AC3" s="116" t="s">
        <v>431</v>
      </c>
      <c r="AD3" s="112"/>
      <c r="AE3" s="116" t="s">
        <v>432</v>
      </c>
      <c r="AF3" s="112"/>
      <c r="AG3" s="116" t="s">
        <v>433</v>
      </c>
      <c r="AH3" s="112"/>
      <c r="AI3" s="116" t="s">
        <v>434</v>
      </c>
      <c r="AJ3" s="112"/>
      <c r="AK3" s="116" t="s">
        <v>435</v>
      </c>
      <c r="AL3" s="112"/>
      <c r="AM3" s="86"/>
    </row>
    <row r="4" spans="1:39" x14ac:dyDescent="0.25">
      <c r="A4" s="112"/>
      <c r="B4" s="112"/>
      <c r="E4" s="119"/>
      <c r="F4" s="112"/>
      <c r="G4" s="119"/>
      <c r="H4" s="112"/>
      <c r="I4" s="119"/>
      <c r="J4" s="112"/>
      <c r="K4" s="119"/>
      <c r="L4" s="112"/>
      <c r="M4" s="119"/>
      <c r="N4" s="112"/>
      <c r="O4" s="119"/>
      <c r="P4" s="112"/>
      <c r="Q4" s="119"/>
      <c r="R4" s="112"/>
      <c r="S4" s="119"/>
      <c r="T4" s="112"/>
      <c r="U4" s="119"/>
      <c r="V4" s="112"/>
      <c r="W4" s="119"/>
      <c r="X4" s="112"/>
      <c r="Y4" s="119"/>
      <c r="Z4" s="112"/>
      <c r="AA4" s="119"/>
      <c r="AB4" s="112"/>
      <c r="AC4" s="119"/>
      <c r="AD4" s="112"/>
      <c r="AE4" s="119"/>
      <c r="AF4" s="112"/>
      <c r="AG4" s="119"/>
      <c r="AH4" s="112"/>
      <c r="AI4" s="119"/>
      <c r="AJ4" s="112"/>
      <c r="AK4" s="119"/>
      <c r="AL4" s="112"/>
      <c r="AM4" s="86"/>
    </row>
    <row r="5" spans="1:39" x14ac:dyDescent="0.25">
      <c r="A5" s="112"/>
      <c r="B5" s="112"/>
      <c r="E5" s="119"/>
      <c r="F5" s="112"/>
      <c r="G5" s="119"/>
      <c r="H5" s="112"/>
      <c r="I5" s="119"/>
      <c r="J5" s="112"/>
      <c r="K5" s="119"/>
      <c r="L5" s="112"/>
      <c r="M5" s="119"/>
      <c r="N5" s="112"/>
      <c r="O5" s="119"/>
      <c r="P5" s="112"/>
      <c r="Q5" s="119"/>
      <c r="R5" s="112"/>
      <c r="S5" s="119"/>
      <c r="T5" s="112"/>
      <c r="U5" s="119"/>
      <c r="V5" s="112"/>
      <c r="W5" s="119"/>
      <c r="X5" s="112"/>
      <c r="Y5" s="119"/>
      <c r="Z5" s="112"/>
      <c r="AA5" s="119"/>
      <c r="AB5" s="112"/>
      <c r="AC5" s="119"/>
      <c r="AD5" s="112"/>
      <c r="AE5" s="119"/>
      <c r="AF5" s="112"/>
      <c r="AG5" s="119"/>
      <c r="AH5" s="112"/>
      <c r="AI5" s="119"/>
      <c r="AJ5" s="112"/>
      <c r="AK5" s="119"/>
      <c r="AL5" s="112"/>
      <c r="AM5" s="86"/>
    </row>
    <row r="6" spans="1:39" x14ac:dyDescent="0.25">
      <c r="A6" s="112"/>
      <c r="B6" s="112"/>
      <c r="E6" s="120"/>
      <c r="F6" s="112"/>
      <c r="G6" s="120"/>
      <c r="H6" s="112"/>
      <c r="I6" s="120"/>
      <c r="J6" s="112"/>
      <c r="K6" s="120"/>
      <c r="L6" s="112"/>
      <c r="M6" s="120"/>
      <c r="N6" s="112"/>
      <c r="O6" s="120"/>
      <c r="P6" s="112"/>
      <c r="Q6" s="120"/>
      <c r="R6" s="112"/>
      <c r="S6" s="120"/>
      <c r="T6" s="112"/>
      <c r="U6" s="120"/>
      <c r="V6" s="112"/>
      <c r="W6" s="120"/>
      <c r="X6" s="112"/>
      <c r="Y6" s="120"/>
      <c r="Z6" s="112"/>
      <c r="AA6" s="120"/>
      <c r="AB6" s="112"/>
      <c r="AC6" s="120"/>
      <c r="AD6" s="112"/>
      <c r="AE6" s="120"/>
      <c r="AF6" s="112"/>
      <c r="AG6" s="120"/>
      <c r="AH6" s="112"/>
      <c r="AI6" s="120"/>
      <c r="AJ6" s="112"/>
      <c r="AK6" s="120"/>
      <c r="AL6" s="112"/>
      <c r="AM6" s="86"/>
    </row>
    <row r="7" spans="1:39" x14ac:dyDescent="0.25">
      <c r="A7" s="112"/>
      <c r="B7" s="112"/>
      <c r="E7" s="119"/>
      <c r="F7" s="112"/>
      <c r="G7" s="119"/>
      <c r="H7" s="112"/>
      <c r="I7" s="119"/>
      <c r="J7" s="112"/>
      <c r="K7" s="119"/>
      <c r="L7" s="112"/>
      <c r="M7" s="119"/>
      <c r="N7" s="112"/>
      <c r="O7" s="119"/>
      <c r="P7" s="112"/>
      <c r="Q7" s="119"/>
      <c r="R7" s="112"/>
      <c r="S7" s="119"/>
      <c r="T7" s="112"/>
      <c r="U7" s="119"/>
      <c r="V7" s="112"/>
      <c r="W7" s="119"/>
      <c r="X7" s="112"/>
      <c r="Y7" s="119"/>
      <c r="Z7" s="112"/>
      <c r="AA7" s="119"/>
      <c r="AB7" s="112"/>
      <c r="AC7" s="119"/>
      <c r="AD7" s="112"/>
      <c r="AE7" s="119"/>
      <c r="AF7" s="112"/>
      <c r="AG7" s="119"/>
      <c r="AH7" s="112"/>
      <c r="AI7" s="119"/>
      <c r="AJ7" s="112"/>
      <c r="AK7" s="119"/>
      <c r="AL7" s="112"/>
      <c r="AM7" s="86"/>
    </row>
    <row r="8" spans="1:39" x14ac:dyDescent="0.25">
      <c r="A8" s="118"/>
      <c r="B8" s="118"/>
      <c r="E8" s="87" t="s">
        <v>41</v>
      </c>
      <c r="F8" s="88" t="s">
        <v>42</v>
      </c>
      <c r="G8" s="87" t="s">
        <v>41</v>
      </c>
      <c r="H8" s="88" t="s">
        <v>42</v>
      </c>
      <c r="I8" s="87" t="s">
        <v>41</v>
      </c>
      <c r="J8" s="88" t="s">
        <v>42</v>
      </c>
      <c r="K8" s="87" t="s">
        <v>41</v>
      </c>
      <c r="L8" s="88" t="s">
        <v>42</v>
      </c>
      <c r="M8" s="87" t="s">
        <v>41</v>
      </c>
      <c r="N8" s="88" t="s">
        <v>42</v>
      </c>
      <c r="O8" s="87" t="s">
        <v>41</v>
      </c>
      <c r="P8" s="88" t="s">
        <v>42</v>
      </c>
      <c r="Q8" s="87" t="s">
        <v>41</v>
      </c>
      <c r="R8" s="88" t="s">
        <v>42</v>
      </c>
      <c r="S8" s="87" t="s">
        <v>41</v>
      </c>
      <c r="T8" s="88" t="s">
        <v>42</v>
      </c>
      <c r="U8" s="87" t="s">
        <v>41</v>
      </c>
      <c r="V8" s="88" t="s">
        <v>42</v>
      </c>
      <c r="W8" s="87" t="s">
        <v>41</v>
      </c>
      <c r="X8" s="88" t="s">
        <v>42</v>
      </c>
      <c r="Y8" s="87" t="s">
        <v>41</v>
      </c>
      <c r="Z8" s="88" t="s">
        <v>42</v>
      </c>
      <c r="AA8" s="87" t="s">
        <v>41</v>
      </c>
      <c r="AB8" s="88" t="s">
        <v>42</v>
      </c>
      <c r="AC8" s="87" t="s">
        <v>41</v>
      </c>
      <c r="AD8" s="88" t="s">
        <v>42</v>
      </c>
      <c r="AE8" s="87" t="s">
        <v>41</v>
      </c>
      <c r="AF8" s="88" t="s">
        <v>42</v>
      </c>
      <c r="AG8" s="87" t="s">
        <v>41</v>
      </c>
      <c r="AH8" s="88" t="s">
        <v>42</v>
      </c>
      <c r="AI8" s="87" t="s">
        <v>41</v>
      </c>
      <c r="AJ8" s="88" t="s">
        <v>42</v>
      </c>
      <c r="AK8" s="87" t="s">
        <v>41</v>
      </c>
      <c r="AL8" s="88" t="s">
        <v>42</v>
      </c>
      <c r="AM8" s="86"/>
    </row>
    <row r="9" spans="1:39" hidden="1" x14ac:dyDescent="0.25">
      <c r="A9" s="2" t="s">
        <v>43</v>
      </c>
      <c r="E9" s="2" t="s">
        <v>44</v>
      </c>
      <c r="G9" s="2" t="s">
        <v>45</v>
      </c>
      <c r="I9" s="2" t="s">
        <v>46</v>
      </c>
      <c r="K9" s="2" t="s">
        <v>47</v>
      </c>
      <c r="M9" s="2" t="s">
        <v>48</v>
      </c>
      <c r="O9" s="2" t="s">
        <v>49</v>
      </c>
      <c r="Q9" s="2" t="s">
        <v>50</v>
      </c>
      <c r="S9" s="2" t="s">
        <v>51</v>
      </c>
      <c r="U9" s="2" t="s">
        <v>52</v>
      </c>
      <c r="W9" s="2" t="s">
        <v>53</v>
      </c>
      <c r="Y9" s="2" t="s">
        <v>54</v>
      </c>
      <c r="AA9" s="2" t="s">
        <v>55</v>
      </c>
      <c r="AC9" s="2" t="s">
        <v>56</v>
      </c>
      <c r="AE9" s="2" t="s">
        <v>57</v>
      </c>
      <c r="AG9" s="2" t="s">
        <v>58</v>
      </c>
      <c r="AI9" s="2" t="s">
        <v>59</v>
      </c>
      <c r="AK9" s="2" t="s">
        <v>60</v>
      </c>
    </row>
    <row r="10" spans="1:39" hidden="1" x14ac:dyDescent="0.25">
      <c r="A10" s="2" t="s">
        <v>61</v>
      </c>
      <c r="B10" s="2" t="s">
        <v>62</v>
      </c>
      <c r="C10" s="2" t="s">
        <v>63</v>
      </c>
      <c r="D10" s="2" t="s">
        <v>64</v>
      </c>
      <c r="E10" s="2" t="s">
        <v>65</v>
      </c>
      <c r="F10" s="2" t="s">
        <v>66</v>
      </c>
      <c r="G10" s="2" t="s">
        <v>65</v>
      </c>
      <c r="H10" s="2" t="s">
        <v>66</v>
      </c>
      <c r="I10" s="2" t="s">
        <v>65</v>
      </c>
      <c r="J10" s="2" t="s">
        <v>66</v>
      </c>
      <c r="K10" s="2" t="s">
        <v>65</v>
      </c>
      <c r="L10" s="2" t="s">
        <v>66</v>
      </c>
      <c r="M10" s="2" t="s">
        <v>65</v>
      </c>
      <c r="N10" s="2" t="s">
        <v>66</v>
      </c>
      <c r="O10" s="2" t="s">
        <v>65</v>
      </c>
      <c r="P10" s="2" t="s">
        <v>66</v>
      </c>
      <c r="Q10" s="2" t="s">
        <v>65</v>
      </c>
      <c r="R10" s="2" t="s">
        <v>66</v>
      </c>
      <c r="S10" s="2" t="s">
        <v>65</v>
      </c>
      <c r="T10" s="2" t="s">
        <v>66</v>
      </c>
      <c r="U10" s="2" t="s">
        <v>65</v>
      </c>
      <c r="V10" s="2" t="s">
        <v>66</v>
      </c>
      <c r="W10" s="2" t="s">
        <v>65</v>
      </c>
      <c r="X10" s="2" t="s">
        <v>66</v>
      </c>
      <c r="Y10" s="2" t="s">
        <v>65</v>
      </c>
      <c r="Z10" s="2" t="s">
        <v>66</v>
      </c>
      <c r="AA10" s="2" t="s">
        <v>65</v>
      </c>
      <c r="AB10" s="2" t="s">
        <v>66</v>
      </c>
      <c r="AC10" s="2" t="s">
        <v>65</v>
      </c>
      <c r="AD10" s="2" t="s">
        <v>66</v>
      </c>
      <c r="AE10" s="2" t="s">
        <v>65</v>
      </c>
      <c r="AF10" s="2" t="s">
        <v>66</v>
      </c>
      <c r="AG10" s="2" t="s">
        <v>65</v>
      </c>
      <c r="AH10" s="2" t="s">
        <v>66</v>
      </c>
      <c r="AI10" s="2" t="s">
        <v>65</v>
      </c>
      <c r="AJ10" s="2" t="s">
        <v>66</v>
      </c>
      <c r="AK10" s="2" t="s">
        <v>65</v>
      </c>
      <c r="AL10" s="2" t="s">
        <v>66</v>
      </c>
    </row>
    <row r="11" spans="1:39" x14ac:dyDescent="0.25">
      <c r="A11" s="89"/>
      <c r="B11" s="90" t="s">
        <v>67</v>
      </c>
      <c r="C11" s="2" t="s">
        <v>68</v>
      </c>
      <c r="E11" s="90"/>
      <c r="F11" s="90" t="str">
        <f>IF(OR(ISBLANK(E11),E11="-"),"-",SUM(1,IF(OR(G11="",E11&lt;G11),0,1),IF(OR(I11="",E11&lt;I11),0,1),IF(OR(K11="",E11&lt;K11),0,1),IF(OR(M11="",E11&lt;M11),0,1),IF(OR(O11="",E11&lt;O11),0,1),IF(OR(Q11="",E11&lt;Q11),0,1),IF(OR(S11="",E11&lt;S11),0,1),IF(OR(U11="",E11&lt;U11),0,1),IF(OR(W11="",E11&lt;W11),0,1),IF(OR(Y11="",E11&lt;Y11),0,1),IF(OR(AA11="",E11&lt;AA11),0,1),IF(OR(AC11="",E11&lt;AC11),0,1),IF(OR(AE11="",E11&lt;AE11),0,1),IF(OR(AG11="",E11&lt;AG11),0,1),IF(OR(AI11="",E11&lt;AI11),0,1),IF(OR(AK11="",E11&lt;AK11),0,1)))</f>
        <v>-</v>
      </c>
      <c r="G11" s="89"/>
      <c r="H11" s="90" t="str">
        <f>IF(OR(ISBLANK(G11),G11="-"),"-",SUM(1,IF(OR(E11="",G11&lt;E11),0,1),IF(OR(I11="",G11&lt;I11),0,1),IF(OR(K11="",G11&lt;K11),0,1),IF(OR(M11="",G11&lt;M11),0,1),IF(OR(O11="",G11&lt;O11),0,1),IF(OR(Q11="",G11&lt;Q11),0,1),IF(OR(S11="",G11&lt;S11),0,1),IF(OR(U11="",G11&lt;U11),0,1),IF(OR(W11="",G11&lt;W11),0,1),IF(OR(Y11="",G11&lt;Y11),0,1),IF(OR(AA11="",G11&lt;AA11),0,1),IF(OR(AC11="",G11&lt;AC11),0,1),IF(OR(AE11="",G11&lt;AE11),0,1),IF(OR(AG11="",G11&lt;AG11),0,1),IF(OR(AI11="",G11&lt;AI11),0,1),IF(OR(AK11="",G11&lt;AK11),0,1)))</f>
        <v>-</v>
      </c>
      <c r="I11" s="89"/>
      <c r="J11" s="90" t="str">
        <f>IF(OR(ISBLANK(I11),I11="-"),"-",SUM(1,IF(OR(E11="",I11&lt;E11),0,1),IF(OR(G11="",I11&lt;G11),0,1),IF(OR(K11="",I11&lt;K11),0,1),IF(OR(M11="",I11&lt;M11),0,1),IF(OR(O11="",I11&lt;O11),0,1),IF(OR(Q11="",I11&lt;Q11),0,1),IF(OR(S11="",I11&lt;S11),0,1),IF(OR(U11="",I11&lt;U11),0,1),IF(OR(W11="",I11&lt;W11),0,1),IF(OR(Y11="",I11&lt;Y11),0,1),IF(OR(AA11="",I11&lt;AA11),0,1),IF(OR(AC11="",I11&lt;AC11),0,1),IF(OR(AE11="",I11&lt;AE11),0,1),IF(OR(AG11="",I11&lt;AG11),0,1),IF(OR(AI11="",I11&lt;AI11),0,1),IF(OR(AK11="",I11&lt;AK11),0,1)))</f>
        <v>-</v>
      </c>
      <c r="K11" s="89"/>
      <c r="L11" s="90" t="str">
        <f>IF(OR(ISBLANK(K11),K11="-"),"-",SUM(1,IF(OR(E11="",K11&lt;E11),0,1),IF(OR(G11="",K11&lt;G11),0,1),IF(OR(I11="",K11&lt;I11),0,1),IF(OR(M11="",K11&lt;M11),0,1),IF(OR(O11="",K11&lt;O11),0,1),IF(OR(Q11="",K11&lt;Q11),0,1),IF(OR(S11="",K11&lt;S11),0,1),IF(OR(U11="",K11&lt;U11),0,1),IF(OR(W11="",K11&lt;W11),0,1),IF(OR(Y11="",K11&lt;Y11),0,1),IF(OR(AA11="",K11&lt;AA11),0,1),IF(OR(AC11="",K11&lt;AC11),0,1),IF(OR(AE11="",K11&lt;AE11),0,1),IF(OR(AG11="",K11&lt;AG11),0,1),IF(OR(AI11="",K11&lt;AI11),0,1),IF(OR(AK11="",K11&lt;AK11),0,1)))</f>
        <v>-</v>
      </c>
      <c r="M11" s="89"/>
      <c r="N11" s="90" t="str">
        <f>IF(OR(ISBLANK(M11),M11="-"),"-",SUM(1,IF(OR(E11="",M11&lt;E11),0,1),IF(OR(G11="",M11&lt;G11),0,1),IF(OR(I11="",M11&lt;I11),0,1),IF(OR(K11="",M11&lt;K11),0,1),IF(OR(O11="",M11&lt;O11),0,1),IF(OR(Q11="",M11&lt;Q11),0,1),IF(OR(S11="",M11&lt;S11),0,1),IF(OR(U11="",M11&lt;U11),0,1),IF(OR(W11="",M11&lt;W11),0,1),IF(OR(Y11="",M11&lt;Y11),0,1),IF(OR(AA11="",M11&lt;AA11),0,1),IF(OR(AC11="",M11&lt;AC11),0,1),IF(OR(AE11="",M11&lt;AE11),0,1),IF(OR(AG11="",M11&lt;AG11),0,1),IF(OR(AI11="",M11&lt;AI11),0,1),IF(OR(AK11="",M11&lt;AK11),0,1)))</f>
        <v>-</v>
      </c>
      <c r="O11" s="89"/>
      <c r="P11" s="90" t="str">
        <f>IF(OR(ISBLANK(O11),O11="-"),"-",SUM(1,IF(OR(E11="",O11&lt;E11),0,1),IF(OR(G11="",O11&lt;G11),0,1),IF(OR(I11="",O11&lt;I11),0,1),IF(OR(K11="",O11&lt;K11),0,1),IF(OR(M11="",O11&lt;M11),0,1),IF(OR(Q11="",O11&lt;Q11),0,1),IF(OR(S11="",O11&lt;S11),0,1),IF(OR(U11="",O11&lt;U11),0,1),IF(OR(W11="",O11&lt;W11),0,1),IF(OR(Y11="",O11&lt;Y11),0,1),IF(OR(AA11="",O11&lt;AA11),0,1),IF(OR(AC11="",O11&lt;AC11),0,1),IF(OR(AE11="",O11&lt;AE11),0,1),IF(OR(AG11="",O11&lt;AG11),0,1),IF(OR(AI11="",O11&lt;AI11),0,1),IF(OR(AK11="",O11&lt;AK11),0,1)))</f>
        <v>-</v>
      </c>
      <c r="Q11" s="89"/>
      <c r="R11" s="90" t="str">
        <f>IF(OR(ISBLANK(Q11),Q11="-"),"-",SUM(1,IF(OR(E11="",Q11&lt;E11),0,1),IF(OR(G11="",Q11&lt;G11),0,1),IF(OR(I11="",Q11&lt;I11),0,1),IF(OR(K11="",Q11&lt;K11),0,1),IF(OR(M11="",Q11&lt;M11),0,1),IF(OR(O11="",Q11&lt;O11),0,1),IF(OR(S11="",Q11&lt;S11),0,1),IF(OR(U11="",Q11&lt;U11),0,1),IF(OR(W11="",Q11&lt;W11),0,1),IF(OR(Y11="",Q11&lt;Y11),0,1),IF(OR(AA11="",Q11&lt;AA11),0,1),IF(OR(AC11="",Q11&lt;AC11),0,1),IF(OR(AE11="",Q11&lt;AE11),0,1),IF(OR(AG11="",Q11&lt;AG11),0,1),IF(OR(AI11="",Q11&lt;AI11),0,1),IF(OR(AK11="",Q11&lt;AK11),0,1)))</f>
        <v>-</v>
      </c>
      <c r="S11" s="89"/>
      <c r="T11" s="90" t="str">
        <f>IF(OR(ISBLANK(S11),S11="-"),"-",SUM(1,IF(OR(E11="",S11&lt;E11),0,1),IF(OR(G11="",S11&lt;G11),0,1),IF(OR(I11="",S11&lt;I11),0,1),IF(OR(K11="",S11&lt;K11),0,1),IF(OR(M11="",S11&lt;M11),0,1),IF(OR(O11="",S11&lt;O11),0,1),IF(OR(Q11="",S11&lt;Q11),0,1),IF(OR(U11="",S11&lt;U11),0,1),IF(OR(W11="",S11&lt;W11),0,1),IF(OR(Y11="",S11&lt;Y11),0,1),IF(OR(AA11="",S11&lt;AA11),0,1),IF(OR(AC11="",S11&lt;AC11),0,1),IF(OR(AE11="",S11&lt;AE11),0,1),IF(OR(AG11="",S11&lt;AG11),0,1),IF(OR(AI11="",S11&lt;AI11),0,1),IF(OR(AK11="",S11&lt;AK11),0,1)))</f>
        <v>-</v>
      </c>
      <c r="U11" s="89"/>
      <c r="V11" s="90" t="str">
        <f>IF(OR(ISBLANK(U11),U11="-"),"-",SUM(1,IF(OR(E11="",U11&lt;E11),0,1),IF(OR(G11="",U11&lt;G11),0,1),IF(OR(I11="",U11&lt;I11),0,1),IF(OR(K11="",U11&lt;K11),0,1),IF(OR(M11="",U11&lt;M11),0,1),IF(OR(O11="",U11&lt;O11),0,1),IF(OR(Q11="",U11&lt;Q11),0,1),IF(OR(S11="",U11&lt;S11),0,1),IF(OR(W11="",U11&lt;W11),0,1),IF(OR(Y11="",U11&lt;Y11),0,1),IF(OR(AA11="",U11&lt;AA11),0,1),IF(OR(AC11="",U11&lt;AC11),0,1),IF(OR(AE11="",U11&lt;AE11),0,1),IF(OR(AG11="",U11&lt;AG11),0,1),IF(OR(AI11="",U11&lt;AI11),0,1),IF(OR(AK11="",U11&lt;AK11),0,1)))</f>
        <v>-</v>
      </c>
      <c r="W11" s="89"/>
      <c r="X11" s="90" t="str">
        <f>IF(OR(ISBLANK(W11),W11="-"),"-",SUM(1,IF(OR(E11="",W11&lt;E11),0,1),IF(OR(G11="",W11&lt;G11),0,1),IF(OR(I11="",W11&lt;I11),0,1),IF(OR(K11="",W11&lt;K11),0,1),IF(OR(M11="",W11&lt;M11),0,1),IF(OR(O11="",W11&lt;O11),0,1),IF(OR(Q11="",W11&lt;Q11),0,1),IF(OR(S11="",W11&lt;S11),0,1),IF(OR(U11="",W11&lt;U11),0,1),IF(OR(Y11="",W11&lt;Y11),0,1),IF(OR(AA11="",W11&lt;AA11),0,1),IF(OR(AC11="",W11&lt;AC11),0,1),IF(OR(AE11="",W11&lt;AE11),0,1),IF(OR(AG11="",W11&lt;AG11),0,1),IF(OR(AI11="",W11&lt;AI11),0,1),IF(OR(AK11="",W11&lt;AK11),0,1)))</f>
        <v>-</v>
      </c>
      <c r="Y11" s="89"/>
      <c r="Z11" s="90" t="str">
        <f>IF(OR(ISBLANK(Y11),Y11="-"),"-",SUM(1,IF(OR(E11="",Y11&lt;E11),0,1),IF(OR(G11="",Y11&lt;G11),0,1),IF(OR(I11="",Y11&lt;I11),0,1),IF(OR(K11="",Y11&lt;K11),0,1),IF(OR(M11="",Y11&lt;M11),0,1),IF(OR(O11="",Y11&lt;O11),0,1),IF(OR(Q11="",Y11&lt;Q11),0,1),IF(OR(S11="",Y11&lt;S11),0,1),IF(OR(U11="",Y11&lt;U11),0,1),IF(OR(W11="",Y11&lt;W11),0,1),IF(OR(AA11="",Y11&lt;AA11),0,1),IF(OR(AC11="",Y11&lt;AC11),0,1),IF(OR(AE11="",Y11&lt;AE11),0,1),IF(OR(AG11="",Y11&lt;AG11),0,1),IF(OR(AI11="",Y11&lt;AI11),0,1),IF(OR(AK11="",Y11&lt;AK11),0,1)))</f>
        <v>-</v>
      </c>
      <c r="AA11" s="89"/>
      <c r="AB11" s="90" t="str">
        <f>IF(OR(ISBLANK(AA11),AA11="-"),"-",SUM(1,IF(OR(E11="",AA11&lt;E11),0,1),IF(OR(G11="",AA11&lt;G11),0,1),IF(OR(I11="",AA11&lt;I11),0,1),IF(OR(K11="",AA11&lt;K11),0,1),IF(OR(M11="",AA11&lt;M11),0,1),IF(OR(O11="",AA11&lt;O11),0,1),IF(OR(Q11="",AA11&lt;Q11),0,1),IF(OR(S11="",AA11&lt;S11),0,1),IF(OR(U11="",AA11&lt;U11),0,1),IF(OR(W11="",AA11&lt;W11),0,1),IF(OR(Y11="",AA11&lt;Y11),0,1),IF(OR(AC11="",AA11&lt;AC11),0,1),IF(OR(AE11="",AA11&lt;AE11),0,1),IF(OR(AG11="",AA11&lt;AG11),0,1),IF(OR(AI11="",AA11&lt;AI11),0,1),IF(OR(AK11="",AA11&lt;AK11),0,1)))</f>
        <v>-</v>
      </c>
      <c r="AC11" s="89"/>
      <c r="AD11" s="90" t="str">
        <f>IF(OR(ISBLANK(AC11),AC11="-"),"-",SUM(1,IF(OR(E11="",AC11&lt;E11),0,1),IF(OR(G11="",AC11&lt;G11),0,1),IF(OR(I11="",AC11&lt;I11),0,1),IF(OR(K11="",AC11&lt;K11),0,1),IF(OR(M11="",AC11&lt;M11),0,1),IF(OR(O11="",AC11&lt;O11),0,1),IF(OR(Q11="",AC11&lt;Q11),0,1),IF(OR(S11="",AC11&lt;S11),0,1),IF(OR(U11="",AC11&lt;U11),0,1),IF(OR(W11="",AC11&lt;W11),0,1),IF(OR(Y11="",AC11&lt;Y11),0,1),IF(OR(AA11="",AC11&lt;AA11),0,1),IF(OR(AE11="",AC11&lt;AE11),0,1),IF(OR(AG11="",AC11&lt;AG11),0,1),IF(OR(AI11="",AC11&lt;AI11),0,1),IF(OR(AK11="",AC11&lt;AK11),0,1)))</f>
        <v>-</v>
      </c>
      <c r="AE11" s="89"/>
      <c r="AF11" s="90" t="str">
        <f>IF(OR(ISBLANK(AE11),AE11="-"),"-",SUM(1,IF(OR(E11="",AE11&lt;E11),0,1),IF(OR(G11="",AE11&lt;G11),0,1),IF(OR(I11="",AE11&lt;I11),0,1),IF(OR(K11="",AE11&lt;K11),0,1),IF(OR(M11="",AE11&lt;M11),0,1),IF(OR(O11="",AE11&lt;O11),0,1),IF(OR(Q11="",AE11&lt;Q11),0,1),IF(OR(S11="",AE11&lt;S11),0,1),IF(OR(U11="",AE11&lt;U11),0,1),IF(OR(W11="",AE11&lt;W11),0,1),IF(OR(Y11="",AE11&lt;Y11),0,1),IF(OR(AA11="",AE11&lt;AA11),0,1),IF(OR(AC11="",AE11&lt;AC11),0,1),IF(OR(AG11="",AE11&lt;AG11),0,1),IF(OR(AI11="",AE11&lt;AI11),0,1),IF(OR(AK11="",AE11&lt;AK11),0,1)))</f>
        <v>-</v>
      </c>
      <c r="AG11" s="89"/>
      <c r="AH11" s="90" t="str">
        <f>IF(OR(ISBLANK(AG11),AG11="-"),"-",SUM(1,IF(OR(E11="",AG11&lt;E11),0,1),IF(OR(G11="",AG11&lt;G11),0,1),IF(OR(I11="",AG11&lt;I11),0,1),IF(OR(K11="",AG11&lt;K11),0,1),IF(OR(M11="",AG11&lt;M11),0,1),IF(OR(O11="",AG11&lt;O11),0,1),IF(OR(Q11="",AG11&lt;Q11),0,1),IF(OR(S11="",AG11&lt;S11),0,1),IF(OR(U11="",AG11&lt;U11),0,1),IF(OR(W11="",AG11&lt;W11),0,1),IF(OR(Y11="",AG11&lt;Y11),0,1),IF(OR(AA11="",AG11&lt;AA11),0,1),IF(OR(AC11="",AG11&lt;AC11),0,1),IF(OR(AE11="",AG11&lt;AE11),0,1),IF(OR(AI11="",AG11&lt;AI11),0,1),IF(OR(AK11="",AG11&lt;AK11),0,1)))</f>
        <v>-</v>
      </c>
      <c r="AI11" s="89"/>
      <c r="AJ11" s="90" t="str">
        <f>IF(OR(ISBLANK(AI11),AI11="-"),"-",SUM(1,IF(OR(E11="",AI11&lt;E11),0,1),IF(OR(G11="",AI11&lt;G11),0,1),IF(OR(I11="",AI11&lt;I11),0,1),IF(OR(K11="",AI11&lt;K11),0,1),IF(OR(M11="",AI11&lt;M11),0,1),IF(OR(O11="",AI11&lt;O11),0,1),IF(OR(Q11="",AI11&lt;Q11),0,1),IF(OR(S11="",AI11&lt;S11),0,1),IF(OR(U11="",AI11&lt;U11),0,1),IF(OR(W11="",AI11&lt;W11),0,1),IF(OR(Y11="",AI11&lt;Y11),0,1),IF(OR(AA11="",AI11&lt;AA11),0,1),IF(OR(AC11="",AI11&lt;AC11),0,1),IF(OR(AE11="",AI11&lt;AE11),0,1),IF(OR(AG11="",AI11&lt;AG11),0,1),IF(OR(AK11="",AI11&lt;AK11),0,1)))</f>
        <v>-</v>
      </c>
      <c r="AK11" s="89"/>
      <c r="AL11" s="90" t="str">
        <f>IF(OR(ISBLANK(AK11),AK11="-"),"-",SUM(1,IF(OR(E11="",AK11&lt;E11),0,1),IF(OR(G11="",AK11&lt;G11),0,1),IF(OR(I11="",AK11&lt;I11),0,1),IF(OR(K11="",AK11&lt;K11),0,1),IF(OR(M11="",AK11&lt;M11),0,1),IF(OR(O11="",AK11&lt;O11),0,1),IF(OR(Q11="",AK11&lt;Q11),0,1),IF(OR(S11="",AK11&lt;S11),0,1),IF(OR(U11="",AK11&lt;U11),0,1),IF(OR(W11="",AK11&lt;W11),0,1),IF(OR(Y11="",AK11&lt;Y11),0,1),IF(OR(AA11="",AK11&lt;AA11),0,1),IF(OR(AC11="",AK11&lt;AC11),0,1),IF(OR(AE11="",AK11&lt;AE11),0,1),IF(OR(AG11="",AK11&lt;AG11),0,1),IF(OR(AI11="",AK11&lt;AI11),0,1)))</f>
        <v>-</v>
      </c>
    </row>
    <row r="12" spans="1:39" ht="30" outlineLevel="1" x14ac:dyDescent="0.25">
      <c r="A12" s="89" t="s">
        <v>69</v>
      </c>
      <c r="B12" s="90" t="s">
        <v>70</v>
      </c>
      <c r="C12" s="2" t="s">
        <v>68</v>
      </c>
      <c r="D12" s="2" t="s">
        <v>71</v>
      </c>
      <c r="E12" s="91"/>
      <c r="F12" s="90"/>
      <c r="G12" s="92"/>
      <c r="H12" s="90"/>
      <c r="I12" s="92"/>
      <c r="J12" s="90"/>
      <c r="K12" s="92"/>
      <c r="L12" s="90"/>
      <c r="M12" s="92"/>
      <c r="N12" s="90"/>
      <c r="O12" s="92"/>
      <c r="P12" s="90"/>
      <c r="Q12" s="92"/>
      <c r="R12" s="90"/>
      <c r="S12" s="92"/>
      <c r="T12" s="90"/>
      <c r="U12" s="92"/>
      <c r="V12" s="90"/>
      <c r="W12" s="92"/>
      <c r="X12" s="90"/>
      <c r="Y12" s="92"/>
      <c r="Z12" s="90"/>
      <c r="AA12" s="92"/>
      <c r="AB12" s="90"/>
      <c r="AC12" s="92"/>
      <c r="AD12" s="90"/>
      <c r="AE12" s="92"/>
      <c r="AF12" s="90"/>
      <c r="AG12" s="92"/>
      <c r="AH12" s="90"/>
      <c r="AI12" s="92"/>
      <c r="AJ12" s="90"/>
      <c r="AK12" s="92"/>
      <c r="AL12" s="90"/>
    </row>
    <row r="13" spans="1:39" outlineLevel="2" x14ac:dyDescent="0.25">
      <c r="A13" s="89" t="s">
        <v>72</v>
      </c>
      <c r="B13" s="90" t="s">
        <v>73</v>
      </c>
      <c r="C13" s="2" t="s">
        <v>68</v>
      </c>
      <c r="D13" s="2" t="s">
        <v>74</v>
      </c>
      <c r="E13" s="91"/>
      <c r="F13" s="90"/>
      <c r="G13" s="92"/>
      <c r="H13" s="90"/>
      <c r="I13" s="92"/>
      <c r="J13" s="90"/>
      <c r="K13" s="92"/>
      <c r="L13" s="90"/>
      <c r="M13" s="92"/>
      <c r="N13" s="90"/>
      <c r="O13" s="92"/>
      <c r="P13" s="90"/>
      <c r="Q13" s="92"/>
      <c r="R13" s="90"/>
      <c r="S13" s="92"/>
      <c r="T13" s="90"/>
      <c r="U13" s="92"/>
      <c r="V13" s="90"/>
      <c r="W13" s="92"/>
      <c r="X13" s="90"/>
      <c r="Y13" s="92"/>
      <c r="Z13" s="90"/>
      <c r="AA13" s="92"/>
      <c r="AB13" s="90"/>
      <c r="AC13" s="92"/>
      <c r="AD13" s="90"/>
      <c r="AE13" s="92"/>
      <c r="AF13" s="90"/>
      <c r="AG13" s="92"/>
      <c r="AH13" s="90"/>
      <c r="AI13" s="92"/>
      <c r="AJ13" s="90"/>
      <c r="AK13" s="92"/>
      <c r="AL13" s="90"/>
    </row>
    <row r="14" spans="1:39" outlineLevel="2" x14ac:dyDescent="0.25">
      <c r="A14" s="89" t="s">
        <v>75</v>
      </c>
      <c r="B14" s="90" t="s">
        <v>76</v>
      </c>
      <c r="C14" s="2" t="s">
        <v>68</v>
      </c>
      <c r="D14" s="2" t="s">
        <v>77</v>
      </c>
      <c r="E14" s="91"/>
      <c r="F14" s="90"/>
      <c r="G14" s="92"/>
      <c r="H14" s="90"/>
      <c r="I14" s="92"/>
      <c r="J14" s="90"/>
      <c r="K14" s="92"/>
      <c r="L14" s="90"/>
      <c r="M14" s="92"/>
      <c r="N14" s="90"/>
      <c r="O14" s="92"/>
      <c r="P14" s="90"/>
      <c r="Q14" s="92"/>
      <c r="R14" s="90"/>
      <c r="S14" s="92"/>
      <c r="T14" s="90"/>
      <c r="U14" s="92"/>
      <c r="V14" s="90"/>
      <c r="W14" s="92"/>
      <c r="X14" s="90"/>
      <c r="Y14" s="92"/>
      <c r="Z14" s="90"/>
      <c r="AA14" s="92"/>
      <c r="AB14" s="90"/>
      <c r="AC14" s="92"/>
      <c r="AD14" s="90"/>
      <c r="AE14" s="92"/>
      <c r="AF14" s="90"/>
      <c r="AG14" s="92"/>
      <c r="AH14" s="90"/>
      <c r="AI14" s="92"/>
      <c r="AJ14" s="90"/>
      <c r="AK14" s="92"/>
      <c r="AL14" s="90"/>
    </row>
    <row r="15" spans="1:39" outlineLevel="2" x14ac:dyDescent="0.25">
      <c r="A15" s="89" t="s">
        <v>78</v>
      </c>
      <c r="B15" s="90" t="s">
        <v>79</v>
      </c>
      <c r="C15" s="2" t="s">
        <v>68</v>
      </c>
      <c r="D15" s="2" t="s">
        <v>80</v>
      </c>
      <c r="E15" s="91"/>
      <c r="F15" s="90"/>
      <c r="G15" s="92"/>
      <c r="H15" s="90"/>
      <c r="I15" s="92"/>
      <c r="J15" s="90"/>
      <c r="K15" s="92"/>
      <c r="L15" s="90"/>
      <c r="M15" s="92"/>
      <c r="N15" s="90"/>
      <c r="O15" s="92"/>
      <c r="P15" s="90"/>
      <c r="Q15" s="92"/>
      <c r="R15" s="90"/>
      <c r="S15" s="92"/>
      <c r="T15" s="90"/>
      <c r="U15" s="92"/>
      <c r="V15" s="90"/>
      <c r="W15" s="92"/>
      <c r="X15" s="90"/>
      <c r="Y15" s="92"/>
      <c r="Z15" s="90"/>
      <c r="AA15" s="92"/>
      <c r="AB15" s="90"/>
      <c r="AC15" s="92"/>
      <c r="AD15" s="90"/>
      <c r="AE15" s="92"/>
      <c r="AF15" s="90"/>
      <c r="AG15" s="92"/>
      <c r="AH15" s="90"/>
      <c r="AI15" s="92"/>
      <c r="AJ15" s="90"/>
      <c r="AK15" s="92"/>
      <c r="AL15" s="90"/>
    </row>
    <row r="16" spans="1:39" ht="45" outlineLevel="1" x14ac:dyDescent="0.25">
      <c r="A16" s="89" t="s">
        <v>81</v>
      </c>
      <c r="B16" s="90" t="s">
        <v>82</v>
      </c>
      <c r="C16" s="2" t="s">
        <v>68</v>
      </c>
      <c r="D16" s="2" t="s">
        <v>83</v>
      </c>
      <c r="E16" s="91"/>
      <c r="F16" s="90"/>
      <c r="G16" s="92"/>
      <c r="H16" s="90"/>
      <c r="I16" s="92"/>
      <c r="J16" s="90"/>
      <c r="K16" s="92"/>
      <c r="L16" s="90"/>
      <c r="M16" s="92"/>
      <c r="N16" s="90"/>
      <c r="O16" s="92"/>
      <c r="P16" s="90"/>
      <c r="Q16" s="92"/>
      <c r="R16" s="90"/>
      <c r="S16" s="92"/>
      <c r="T16" s="90"/>
      <c r="U16" s="92"/>
      <c r="V16" s="90"/>
      <c r="W16" s="92"/>
      <c r="X16" s="90"/>
      <c r="Y16" s="92"/>
      <c r="Z16" s="90"/>
      <c r="AA16" s="92"/>
      <c r="AB16" s="90"/>
      <c r="AC16" s="92"/>
      <c r="AD16" s="90"/>
      <c r="AE16" s="92"/>
      <c r="AF16" s="90"/>
      <c r="AG16" s="92"/>
      <c r="AH16" s="90"/>
      <c r="AI16" s="92"/>
      <c r="AJ16" s="90"/>
      <c r="AK16" s="92"/>
      <c r="AL16" s="90"/>
    </row>
    <row r="17" spans="1:38" ht="30" outlineLevel="2" x14ac:dyDescent="0.25">
      <c r="A17" s="89" t="s">
        <v>84</v>
      </c>
      <c r="B17" s="90" t="s">
        <v>85</v>
      </c>
      <c r="C17" s="2" t="s">
        <v>68</v>
      </c>
      <c r="D17" s="2" t="s">
        <v>86</v>
      </c>
      <c r="E17" s="91"/>
      <c r="F17" s="90"/>
      <c r="G17" s="92"/>
      <c r="H17" s="90"/>
      <c r="I17" s="92"/>
      <c r="J17" s="90"/>
      <c r="K17" s="92"/>
      <c r="L17" s="90"/>
      <c r="M17" s="92"/>
      <c r="N17" s="90"/>
      <c r="O17" s="92"/>
      <c r="P17" s="90"/>
      <c r="Q17" s="92"/>
      <c r="R17" s="90"/>
      <c r="S17" s="92"/>
      <c r="T17" s="90"/>
      <c r="U17" s="92"/>
      <c r="V17" s="90"/>
      <c r="W17" s="92"/>
      <c r="X17" s="90"/>
      <c r="Y17" s="92"/>
      <c r="Z17" s="90"/>
      <c r="AA17" s="92"/>
      <c r="AB17" s="90"/>
      <c r="AC17" s="92"/>
      <c r="AD17" s="90"/>
      <c r="AE17" s="92"/>
      <c r="AF17" s="90"/>
      <c r="AG17" s="92"/>
      <c r="AH17" s="90"/>
      <c r="AI17" s="92"/>
      <c r="AJ17" s="90"/>
      <c r="AK17" s="92"/>
      <c r="AL17" s="90"/>
    </row>
    <row r="18" spans="1:38" ht="30" outlineLevel="2" x14ac:dyDescent="0.25">
      <c r="A18" s="89" t="s">
        <v>87</v>
      </c>
      <c r="B18" s="90" t="s">
        <v>88</v>
      </c>
      <c r="C18" s="2" t="s">
        <v>68</v>
      </c>
      <c r="D18" s="2" t="s">
        <v>89</v>
      </c>
      <c r="E18" s="91"/>
      <c r="F18" s="90"/>
      <c r="G18" s="92"/>
      <c r="H18" s="90"/>
      <c r="I18" s="92"/>
      <c r="J18" s="90"/>
      <c r="K18" s="92"/>
      <c r="L18" s="90"/>
      <c r="M18" s="92"/>
      <c r="N18" s="90"/>
      <c r="O18" s="92"/>
      <c r="P18" s="90"/>
      <c r="Q18" s="92"/>
      <c r="R18" s="90"/>
      <c r="S18" s="92"/>
      <c r="T18" s="90"/>
      <c r="U18" s="92"/>
      <c r="V18" s="90"/>
      <c r="W18" s="92"/>
      <c r="X18" s="90"/>
      <c r="Y18" s="92"/>
      <c r="Z18" s="90"/>
      <c r="AA18" s="92"/>
      <c r="AB18" s="90"/>
      <c r="AC18" s="92"/>
      <c r="AD18" s="90"/>
      <c r="AE18" s="92"/>
      <c r="AF18" s="90"/>
      <c r="AG18" s="92"/>
      <c r="AH18" s="90"/>
      <c r="AI18" s="92"/>
      <c r="AJ18" s="90"/>
      <c r="AK18" s="92"/>
      <c r="AL18" s="90"/>
    </row>
    <row r="19" spans="1:38" ht="30" outlineLevel="2" x14ac:dyDescent="0.25">
      <c r="A19" s="89" t="s">
        <v>90</v>
      </c>
      <c r="B19" s="90" t="s">
        <v>91</v>
      </c>
      <c r="C19" s="2" t="s">
        <v>68</v>
      </c>
      <c r="D19" s="2" t="s">
        <v>92</v>
      </c>
      <c r="E19" s="91"/>
      <c r="F19" s="90"/>
      <c r="G19" s="92"/>
      <c r="H19" s="90"/>
      <c r="I19" s="92"/>
      <c r="J19" s="90"/>
      <c r="K19" s="92"/>
      <c r="L19" s="90"/>
      <c r="M19" s="92"/>
      <c r="N19" s="90"/>
      <c r="O19" s="92"/>
      <c r="P19" s="90"/>
      <c r="Q19" s="92"/>
      <c r="R19" s="90"/>
      <c r="S19" s="92"/>
      <c r="T19" s="90"/>
      <c r="U19" s="92"/>
      <c r="V19" s="90"/>
      <c r="W19" s="92"/>
      <c r="X19" s="90"/>
      <c r="Y19" s="92"/>
      <c r="Z19" s="90"/>
      <c r="AA19" s="92"/>
      <c r="AB19" s="90"/>
      <c r="AC19" s="92"/>
      <c r="AD19" s="90"/>
      <c r="AE19" s="92"/>
      <c r="AF19" s="90"/>
      <c r="AG19" s="92"/>
      <c r="AH19" s="90"/>
      <c r="AI19" s="92"/>
      <c r="AJ19" s="90"/>
      <c r="AK19" s="92"/>
      <c r="AL19" s="90"/>
    </row>
    <row r="20" spans="1:38" outlineLevel="2" x14ac:dyDescent="0.25">
      <c r="A20" s="89" t="s">
        <v>93</v>
      </c>
      <c r="B20" s="90" t="s">
        <v>94</v>
      </c>
      <c r="C20" s="2" t="s">
        <v>68</v>
      </c>
      <c r="D20" s="2" t="s">
        <v>95</v>
      </c>
      <c r="E20" s="91"/>
      <c r="F20" s="90"/>
      <c r="G20" s="92"/>
      <c r="H20" s="90"/>
      <c r="I20" s="92"/>
      <c r="J20" s="90"/>
      <c r="K20" s="92"/>
      <c r="L20" s="90"/>
      <c r="M20" s="92"/>
      <c r="N20" s="90"/>
      <c r="O20" s="92"/>
      <c r="P20" s="90"/>
      <c r="Q20" s="92"/>
      <c r="R20" s="90"/>
      <c r="S20" s="92"/>
      <c r="T20" s="90"/>
      <c r="U20" s="92"/>
      <c r="V20" s="90"/>
      <c r="W20" s="92"/>
      <c r="X20" s="90"/>
      <c r="Y20" s="92"/>
      <c r="Z20" s="90"/>
      <c r="AA20" s="92"/>
      <c r="AB20" s="90"/>
      <c r="AC20" s="92"/>
      <c r="AD20" s="90"/>
      <c r="AE20" s="92"/>
      <c r="AF20" s="90"/>
      <c r="AG20" s="92"/>
      <c r="AH20" s="90"/>
      <c r="AI20" s="92"/>
      <c r="AJ20" s="90"/>
      <c r="AK20" s="92"/>
      <c r="AL20" s="90"/>
    </row>
    <row r="21" spans="1:38" outlineLevel="2" x14ac:dyDescent="0.25">
      <c r="A21" s="89" t="s">
        <v>96</v>
      </c>
      <c r="B21" s="90" t="s">
        <v>97</v>
      </c>
      <c r="C21" s="2" t="s">
        <v>68</v>
      </c>
      <c r="D21" s="2" t="s">
        <v>98</v>
      </c>
      <c r="E21" s="91"/>
      <c r="F21" s="90"/>
      <c r="G21" s="92"/>
      <c r="H21" s="90"/>
      <c r="I21" s="92"/>
      <c r="J21" s="90"/>
      <c r="K21" s="92"/>
      <c r="L21" s="90"/>
      <c r="M21" s="92"/>
      <c r="N21" s="90"/>
      <c r="O21" s="92"/>
      <c r="P21" s="90"/>
      <c r="Q21" s="92"/>
      <c r="R21" s="90"/>
      <c r="S21" s="92"/>
      <c r="T21" s="90"/>
      <c r="U21" s="92"/>
      <c r="V21" s="90"/>
      <c r="W21" s="92"/>
      <c r="X21" s="90"/>
      <c r="Y21" s="92"/>
      <c r="Z21" s="90"/>
      <c r="AA21" s="92"/>
      <c r="AB21" s="90"/>
      <c r="AC21" s="92"/>
      <c r="AD21" s="90"/>
      <c r="AE21" s="92"/>
      <c r="AF21" s="90"/>
      <c r="AG21" s="92"/>
      <c r="AH21" s="90"/>
      <c r="AI21" s="92"/>
      <c r="AJ21" s="90"/>
      <c r="AK21" s="92"/>
      <c r="AL21" s="90"/>
    </row>
    <row r="22" spans="1:38" ht="60" outlineLevel="1" x14ac:dyDescent="0.25">
      <c r="A22" s="89" t="s">
        <v>99</v>
      </c>
      <c r="B22" s="90" t="s">
        <v>100</v>
      </c>
      <c r="C22" s="2" t="s">
        <v>68</v>
      </c>
      <c r="D22" s="2" t="s">
        <v>101</v>
      </c>
      <c r="E22" s="91"/>
      <c r="F22" s="90"/>
      <c r="G22" s="92"/>
      <c r="H22" s="90"/>
      <c r="I22" s="92"/>
      <c r="J22" s="90"/>
      <c r="K22" s="92"/>
      <c r="L22" s="90"/>
      <c r="M22" s="92"/>
      <c r="N22" s="90"/>
      <c r="O22" s="92"/>
      <c r="P22" s="90"/>
      <c r="Q22" s="92"/>
      <c r="R22" s="90"/>
      <c r="S22" s="92"/>
      <c r="T22" s="90"/>
      <c r="U22" s="92"/>
      <c r="V22" s="90"/>
      <c r="W22" s="92"/>
      <c r="X22" s="90"/>
      <c r="Y22" s="92"/>
      <c r="Z22" s="90"/>
      <c r="AA22" s="92"/>
      <c r="AB22" s="90"/>
      <c r="AC22" s="92"/>
      <c r="AD22" s="90"/>
      <c r="AE22" s="92"/>
      <c r="AF22" s="90"/>
      <c r="AG22" s="92"/>
      <c r="AH22" s="90"/>
      <c r="AI22" s="92"/>
      <c r="AJ22" s="90"/>
      <c r="AK22" s="92"/>
      <c r="AL22" s="90"/>
    </row>
    <row r="23" spans="1:38" ht="45" outlineLevel="2" x14ac:dyDescent="0.25">
      <c r="A23" s="89" t="s">
        <v>102</v>
      </c>
      <c r="B23" s="90" t="s">
        <v>103</v>
      </c>
      <c r="C23" s="2" t="s">
        <v>68</v>
      </c>
      <c r="D23" s="2" t="s">
        <v>104</v>
      </c>
      <c r="E23" s="91"/>
      <c r="F23" s="90"/>
      <c r="G23" s="92"/>
      <c r="H23" s="90"/>
      <c r="I23" s="92"/>
      <c r="J23" s="90"/>
      <c r="K23" s="92"/>
      <c r="L23" s="90"/>
      <c r="M23" s="92"/>
      <c r="N23" s="90"/>
      <c r="O23" s="92"/>
      <c r="P23" s="90"/>
      <c r="Q23" s="92"/>
      <c r="R23" s="90"/>
      <c r="S23" s="92"/>
      <c r="T23" s="90"/>
      <c r="U23" s="92"/>
      <c r="V23" s="90"/>
      <c r="W23" s="92"/>
      <c r="X23" s="90"/>
      <c r="Y23" s="92"/>
      <c r="Z23" s="90"/>
      <c r="AA23" s="92"/>
      <c r="AB23" s="90"/>
      <c r="AC23" s="92"/>
      <c r="AD23" s="90"/>
      <c r="AE23" s="92"/>
      <c r="AF23" s="90"/>
      <c r="AG23" s="92"/>
      <c r="AH23" s="90"/>
      <c r="AI23" s="92"/>
      <c r="AJ23" s="90"/>
      <c r="AK23" s="92"/>
      <c r="AL23" s="90"/>
    </row>
    <row r="24" spans="1:38" outlineLevel="2" x14ac:dyDescent="0.25">
      <c r="A24" s="89" t="s">
        <v>105</v>
      </c>
      <c r="B24" s="90" t="s">
        <v>106</v>
      </c>
      <c r="C24" s="2" t="s">
        <v>68</v>
      </c>
      <c r="D24" s="2" t="s">
        <v>107</v>
      </c>
      <c r="E24" s="91"/>
      <c r="F24" s="90"/>
      <c r="G24" s="92"/>
      <c r="H24" s="90"/>
      <c r="I24" s="92"/>
      <c r="J24" s="90"/>
      <c r="K24" s="92"/>
      <c r="L24" s="90"/>
      <c r="M24" s="92"/>
      <c r="N24" s="90"/>
      <c r="O24" s="92"/>
      <c r="P24" s="90"/>
      <c r="Q24" s="92"/>
      <c r="R24" s="90"/>
      <c r="S24" s="92"/>
      <c r="T24" s="90"/>
      <c r="U24" s="92"/>
      <c r="V24" s="90"/>
      <c r="W24" s="92"/>
      <c r="X24" s="90"/>
      <c r="Y24" s="92"/>
      <c r="Z24" s="90"/>
      <c r="AA24" s="92"/>
      <c r="AB24" s="90"/>
      <c r="AC24" s="92"/>
      <c r="AD24" s="90"/>
      <c r="AE24" s="92"/>
      <c r="AF24" s="90"/>
      <c r="AG24" s="92"/>
      <c r="AH24" s="90"/>
      <c r="AI24" s="92"/>
      <c r="AJ24" s="90"/>
      <c r="AK24" s="92"/>
      <c r="AL24" s="90"/>
    </row>
    <row r="25" spans="1:38" ht="105" outlineLevel="2" x14ac:dyDescent="0.25">
      <c r="A25" s="89" t="s">
        <v>108</v>
      </c>
      <c r="B25" s="90" t="s">
        <v>109</v>
      </c>
      <c r="C25" s="2" t="s">
        <v>68</v>
      </c>
      <c r="D25" s="2" t="s">
        <v>110</v>
      </c>
      <c r="E25" s="91"/>
      <c r="F25" s="90"/>
      <c r="G25" s="92"/>
      <c r="H25" s="90"/>
      <c r="I25" s="92"/>
      <c r="J25" s="90"/>
      <c r="K25" s="92"/>
      <c r="L25" s="90"/>
      <c r="M25" s="92"/>
      <c r="N25" s="90"/>
      <c r="O25" s="92"/>
      <c r="P25" s="90"/>
      <c r="Q25" s="92"/>
      <c r="R25" s="90"/>
      <c r="S25" s="92"/>
      <c r="T25" s="90"/>
      <c r="U25" s="92"/>
      <c r="V25" s="90"/>
      <c r="W25" s="92"/>
      <c r="X25" s="90"/>
      <c r="Y25" s="92"/>
      <c r="Z25" s="90"/>
      <c r="AA25" s="92"/>
      <c r="AB25" s="90"/>
      <c r="AC25" s="92"/>
      <c r="AD25" s="90"/>
      <c r="AE25" s="92"/>
      <c r="AF25" s="90"/>
      <c r="AG25" s="92"/>
      <c r="AH25" s="90"/>
      <c r="AI25" s="92"/>
      <c r="AJ25" s="90"/>
      <c r="AK25" s="92"/>
      <c r="AL25" s="90"/>
    </row>
    <row r="26" spans="1:38" ht="45" outlineLevel="2" x14ac:dyDescent="0.25">
      <c r="A26" s="89" t="s">
        <v>111</v>
      </c>
      <c r="B26" s="90" t="s">
        <v>112</v>
      </c>
      <c r="C26" s="2" t="s">
        <v>68</v>
      </c>
      <c r="D26" s="2" t="s">
        <v>113</v>
      </c>
      <c r="E26" s="91"/>
      <c r="F26" s="90"/>
      <c r="G26" s="92"/>
      <c r="H26" s="90"/>
      <c r="I26" s="92"/>
      <c r="J26" s="90"/>
      <c r="K26" s="92"/>
      <c r="L26" s="90"/>
      <c r="M26" s="92"/>
      <c r="N26" s="90"/>
      <c r="O26" s="92"/>
      <c r="P26" s="90"/>
      <c r="Q26" s="92"/>
      <c r="R26" s="90"/>
      <c r="S26" s="92"/>
      <c r="T26" s="90"/>
      <c r="U26" s="92"/>
      <c r="V26" s="90"/>
      <c r="W26" s="92"/>
      <c r="X26" s="90"/>
      <c r="Y26" s="92"/>
      <c r="Z26" s="90"/>
      <c r="AA26" s="92"/>
      <c r="AB26" s="90"/>
      <c r="AC26" s="92"/>
      <c r="AD26" s="90"/>
      <c r="AE26" s="92"/>
      <c r="AF26" s="90"/>
      <c r="AG26" s="92"/>
      <c r="AH26" s="90"/>
      <c r="AI26" s="92"/>
      <c r="AJ26" s="90"/>
      <c r="AK26" s="92"/>
      <c r="AL26" s="90"/>
    </row>
    <row r="27" spans="1:38" ht="45" x14ac:dyDescent="0.25">
      <c r="A27" s="89"/>
      <c r="B27" s="90" t="s">
        <v>114</v>
      </c>
      <c r="C27" s="2" t="s">
        <v>115</v>
      </c>
      <c r="E27" s="90"/>
      <c r="F27" s="90"/>
      <c r="G27" s="89"/>
      <c r="H27" s="90"/>
      <c r="I27" s="89"/>
      <c r="J27" s="90"/>
      <c r="K27" s="89"/>
      <c r="L27" s="90"/>
      <c r="M27" s="89"/>
      <c r="N27" s="90"/>
      <c r="O27" s="89"/>
      <c r="P27" s="90"/>
      <c r="Q27" s="89"/>
      <c r="R27" s="90"/>
      <c r="S27" s="89"/>
      <c r="T27" s="90"/>
      <c r="U27" s="89"/>
      <c r="V27" s="90"/>
      <c r="W27" s="89"/>
      <c r="X27" s="90"/>
      <c r="Y27" s="89"/>
      <c r="Z27" s="90"/>
      <c r="AA27" s="89"/>
      <c r="AB27" s="90"/>
      <c r="AC27" s="89"/>
      <c r="AD27" s="90"/>
      <c r="AE27" s="89"/>
      <c r="AF27" s="90"/>
      <c r="AG27" s="89"/>
      <c r="AH27" s="90"/>
      <c r="AI27" s="89"/>
      <c r="AJ27" s="90"/>
      <c r="AK27" s="89"/>
      <c r="AL27" s="90"/>
    </row>
    <row r="28" spans="1:38" outlineLevel="1" x14ac:dyDescent="0.25">
      <c r="A28" s="89" t="s">
        <v>69</v>
      </c>
      <c r="B28" s="90" t="s">
        <v>116</v>
      </c>
      <c r="C28" s="2" t="s">
        <v>115</v>
      </c>
      <c r="D28" s="2" t="s">
        <v>117</v>
      </c>
      <c r="E28" s="91"/>
      <c r="F28" s="90"/>
      <c r="G28" s="92"/>
      <c r="H28" s="90"/>
      <c r="I28" s="92"/>
      <c r="J28" s="90"/>
      <c r="K28" s="92"/>
      <c r="L28" s="90"/>
      <c r="M28" s="92"/>
      <c r="N28" s="90"/>
      <c r="O28" s="92"/>
      <c r="P28" s="90"/>
      <c r="Q28" s="92"/>
      <c r="R28" s="90"/>
      <c r="S28" s="92"/>
      <c r="T28" s="90"/>
      <c r="U28" s="92"/>
      <c r="V28" s="90"/>
      <c r="W28" s="92"/>
      <c r="X28" s="90"/>
      <c r="Y28" s="92"/>
      <c r="Z28" s="90"/>
      <c r="AA28" s="92"/>
      <c r="AB28" s="90"/>
      <c r="AC28" s="92"/>
      <c r="AD28" s="90"/>
      <c r="AE28" s="92"/>
      <c r="AF28" s="90"/>
      <c r="AG28" s="92"/>
      <c r="AH28" s="90"/>
      <c r="AI28" s="92"/>
      <c r="AJ28" s="90"/>
      <c r="AK28" s="92"/>
      <c r="AL28" s="90"/>
    </row>
    <row r="29" spans="1:38" outlineLevel="2" x14ac:dyDescent="0.25">
      <c r="A29" s="89" t="s">
        <v>72</v>
      </c>
      <c r="B29" s="90" t="s">
        <v>118</v>
      </c>
      <c r="C29" s="2" t="s">
        <v>115</v>
      </c>
      <c r="D29" s="2" t="s">
        <v>119</v>
      </c>
      <c r="E29" s="93">
        <v>25132645</v>
      </c>
      <c r="F29" s="90"/>
      <c r="G29" s="94"/>
      <c r="H29" s="90"/>
      <c r="I29" s="94"/>
      <c r="J29" s="90"/>
      <c r="K29" s="94"/>
      <c r="L29" s="90"/>
      <c r="M29" s="94"/>
      <c r="N29" s="90"/>
      <c r="O29" s="94"/>
      <c r="P29" s="90"/>
      <c r="Q29" s="94"/>
      <c r="R29" s="90"/>
      <c r="S29" s="94"/>
      <c r="T29" s="90"/>
      <c r="U29" s="94"/>
      <c r="V29" s="90"/>
      <c r="W29" s="94"/>
      <c r="X29" s="90"/>
      <c r="Y29" s="94"/>
      <c r="Z29" s="90"/>
      <c r="AA29" s="94"/>
      <c r="AB29" s="90"/>
      <c r="AC29" s="94"/>
      <c r="AD29" s="90"/>
      <c r="AE29" s="94"/>
      <c r="AF29" s="90"/>
      <c r="AG29" s="94"/>
      <c r="AH29" s="90"/>
      <c r="AI29" s="94"/>
      <c r="AJ29" s="90"/>
      <c r="AK29" s="94"/>
      <c r="AL29" s="90"/>
    </row>
    <row r="30" spans="1:38" ht="30" outlineLevel="2" x14ac:dyDescent="0.25">
      <c r="A30" s="89" t="s">
        <v>75</v>
      </c>
      <c r="B30" s="90" t="s">
        <v>120</v>
      </c>
      <c r="C30" s="2" t="s">
        <v>115</v>
      </c>
      <c r="D30" s="2" t="s">
        <v>121</v>
      </c>
      <c r="E30" s="91"/>
      <c r="F30" s="90"/>
      <c r="G30" s="94"/>
      <c r="H30" s="90"/>
      <c r="I30" s="94"/>
      <c r="J30" s="90"/>
      <c r="K30" s="94"/>
      <c r="L30" s="90"/>
      <c r="M30" s="94"/>
      <c r="N30" s="90"/>
      <c r="O30" s="94"/>
      <c r="P30" s="90"/>
      <c r="Q30" s="94"/>
      <c r="R30" s="90"/>
      <c r="S30" s="94"/>
      <c r="T30" s="90"/>
      <c r="U30" s="94"/>
      <c r="V30" s="90"/>
      <c r="W30" s="94"/>
      <c r="X30" s="90"/>
      <c r="Y30" s="94"/>
      <c r="Z30" s="90"/>
      <c r="AA30" s="94"/>
      <c r="AB30" s="90"/>
      <c r="AC30" s="94"/>
      <c r="AD30" s="90"/>
      <c r="AE30" s="94"/>
      <c r="AF30" s="90"/>
      <c r="AG30" s="94"/>
      <c r="AH30" s="90"/>
      <c r="AI30" s="94"/>
      <c r="AJ30" s="90"/>
      <c r="AK30" s="94"/>
      <c r="AL30" s="90"/>
    </row>
    <row r="31" spans="1:38" ht="30" outlineLevel="2" x14ac:dyDescent="0.25">
      <c r="A31" s="89" t="s">
        <v>78</v>
      </c>
      <c r="B31" s="90" t="s">
        <v>122</v>
      </c>
      <c r="C31" s="2" t="s">
        <v>115</v>
      </c>
      <c r="D31" s="2" t="s">
        <v>123</v>
      </c>
      <c r="E31" s="93"/>
      <c r="F31" s="90"/>
      <c r="G31" s="94"/>
      <c r="H31" s="90"/>
      <c r="I31" s="94"/>
      <c r="J31" s="90"/>
      <c r="K31" s="94"/>
      <c r="L31" s="90"/>
      <c r="M31" s="94"/>
      <c r="N31" s="90"/>
      <c r="O31" s="94"/>
      <c r="P31" s="90"/>
      <c r="Q31" s="94"/>
      <c r="R31" s="90"/>
      <c r="S31" s="94"/>
      <c r="T31" s="90"/>
      <c r="U31" s="94"/>
      <c r="V31" s="90"/>
      <c r="W31" s="94"/>
      <c r="X31" s="90"/>
      <c r="Y31" s="94"/>
      <c r="Z31" s="90"/>
      <c r="AA31" s="94"/>
      <c r="AB31" s="90"/>
      <c r="AC31" s="94"/>
      <c r="AD31" s="90"/>
      <c r="AE31" s="94"/>
      <c r="AF31" s="90"/>
      <c r="AG31" s="94"/>
      <c r="AH31" s="90"/>
      <c r="AI31" s="94"/>
      <c r="AJ31" s="90"/>
      <c r="AK31" s="94"/>
      <c r="AL31" s="90"/>
    </row>
    <row r="32" spans="1:38" ht="30" outlineLevel="2" x14ac:dyDescent="0.25">
      <c r="A32" s="89" t="s">
        <v>124</v>
      </c>
      <c r="B32" s="90" t="s">
        <v>125</v>
      </c>
      <c r="C32" s="2" t="s">
        <v>115</v>
      </c>
      <c r="D32" s="2" t="s">
        <v>126</v>
      </c>
      <c r="E32" s="93"/>
      <c r="F32" s="90"/>
      <c r="G32" s="94"/>
      <c r="H32" s="90"/>
      <c r="I32" s="94"/>
      <c r="J32" s="90"/>
      <c r="K32" s="94"/>
      <c r="L32" s="90"/>
      <c r="M32" s="94"/>
      <c r="N32" s="90"/>
      <c r="O32" s="94"/>
      <c r="P32" s="90"/>
      <c r="Q32" s="94"/>
      <c r="R32" s="90"/>
      <c r="S32" s="94"/>
      <c r="T32" s="90"/>
      <c r="U32" s="94"/>
      <c r="V32" s="90"/>
      <c r="W32" s="94"/>
      <c r="X32" s="90"/>
      <c r="Y32" s="94"/>
      <c r="Z32" s="90"/>
      <c r="AA32" s="94"/>
      <c r="AB32" s="90"/>
      <c r="AC32" s="94"/>
      <c r="AD32" s="90"/>
      <c r="AE32" s="94"/>
      <c r="AF32" s="90"/>
      <c r="AG32" s="94"/>
      <c r="AH32" s="90"/>
      <c r="AI32" s="94"/>
      <c r="AJ32" s="90"/>
      <c r="AK32" s="94"/>
      <c r="AL32" s="90"/>
    </row>
    <row r="33" spans="1:38" ht="30" outlineLevel="2" x14ac:dyDescent="0.25">
      <c r="A33" s="89" t="s">
        <v>127</v>
      </c>
      <c r="B33" s="90" t="s">
        <v>128</v>
      </c>
      <c r="C33" s="2" t="s">
        <v>115</v>
      </c>
      <c r="D33" s="2" t="s">
        <v>129</v>
      </c>
      <c r="E33" s="91"/>
      <c r="F33" s="90"/>
      <c r="G33" s="92"/>
      <c r="H33" s="90"/>
      <c r="I33" s="95"/>
      <c r="J33" s="90"/>
      <c r="K33" s="92"/>
      <c r="L33" s="90"/>
      <c r="M33" s="92"/>
      <c r="N33" s="90"/>
      <c r="O33" s="92"/>
      <c r="P33" s="90"/>
      <c r="Q33" s="92"/>
      <c r="R33" s="90"/>
      <c r="S33" s="95"/>
      <c r="T33" s="90"/>
      <c r="U33" s="92"/>
      <c r="V33" s="90"/>
      <c r="W33" s="92"/>
      <c r="X33" s="90"/>
      <c r="Y33" s="92"/>
      <c r="Z33" s="90"/>
      <c r="AA33" s="92"/>
      <c r="AB33" s="90"/>
      <c r="AC33" s="92"/>
      <c r="AD33" s="90"/>
      <c r="AE33" s="92"/>
      <c r="AF33" s="90"/>
      <c r="AG33" s="92"/>
      <c r="AH33" s="90"/>
      <c r="AI33" s="92"/>
      <c r="AJ33" s="90"/>
      <c r="AK33" s="92"/>
      <c r="AL33" s="90"/>
    </row>
    <row r="34" spans="1:38" ht="45" outlineLevel="1" x14ac:dyDescent="0.25">
      <c r="A34" s="89" t="s">
        <v>81</v>
      </c>
      <c r="B34" s="90" t="s">
        <v>130</v>
      </c>
      <c r="C34" s="2" t="s">
        <v>115</v>
      </c>
      <c r="D34" s="2" t="s">
        <v>131</v>
      </c>
      <c r="E34" s="91"/>
      <c r="F34" s="90"/>
      <c r="G34" s="92"/>
      <c r="H34" s="90"/>
      <c r="I34" s="92"/>
      <c r="J34" s="90"/>
      <c r="K34" s="92"/>
      <c r="L34" s="90"/>
      <c r="M34" s="92"/>
      <c r="N34" s="90"/>
      <c r="O34" s="92"/>
      <c r="P34" s="90"/>
      <c r="Q34" s="92"/>
      <c r="R34" s="90"/>
      <c r="S34" s="92"/>
      <c r="T34" s="90"/>
      <c r="U34" s="92"/>
      <c r="V34" s="90"/>
      <c r="W34" s="92"/>
      <c r="X34" s="90"/>
      <c r="Y34" s="92"/>
      <c r="Z34" s="90"/>
      <c r="AA34" s="92"/>
      <c r="AB34" s="90"/>
      <c r="AC34" s="92"/>
      <c r="AD34" s="90"/>
      <c r="AE34" s="92"/>
      <c r="AF34" s="90"/>
      <c r="AG34" s="92"/>
      <c r="AH34" s="90"/>
      <c r="AI34" s="92"/>
      <c r="AJ34" s="90"/>
      <c r="AK34" s="92"/>
      <c r="AL34" s="90"/>
    </row>
    <row r="35" spans="1:38" outlineLevel="2" x14ac:dyDescent="0.25">
      <c r="A35" s="89" t="s">
        <v>84</v>
      </c>
      <c r="B35" s="90" t="s">
        <v>118</v>
      </c>
      <c r="C35" s="2" t="s">
        <v>115</v>
      </c>
      <c r="D35" s="2" t="s">
        <v>132</v>
      </c>
      <c r="E35" s="93">
        <v>654798</v>
      </c>
      <c r="F35" s="90"/>
      <c r="G35" s="94"/>
      <c r="H35" s="90"/>
      <c r="I35" s="94"/>
      <c r="J35" s="90"/>
      <c r="K35" s="94"/>
      <c r="L35" s="90"/>
      <c r="M35" s="94"/>
      <c r="N35" s="90"/>
      <c r="O35" s="94"/>
      <c r="P35" s="90"/>
      <c r="Q35" s="94"/>
      <c r="R35" s="90"/>
      <c r="S35" s="94"/>
      <c r="T35" s="90"/>
      <c r="U35" s="94"/>
      <c r="V35" s="90"/>
      <c r="W35" s="94"/>
      <c r="X35" s="90"/>
      <c r="Y35" s="94"/>
      <c r="Z35" s="90"/>
      <c r="AA35" s="94"/>
      <c r="AB35" s="90"/>
      <c r="AC35" s="94"/>
      <c r="AD35" s="90"/>
      <c r="AE35" s="94"/>
      <c r="AF35" s="90"/>
      <c r="AG35" s="94"/>
      <c r="AH35" s="90"/>
      <c r="AI35" s="94"/>
      <c r="AJ35" s="90"/>
      <c r="AK35" s="94"/>
      <c r="AL35" s="90"/>
    </row>
    <row r="36" spans="1:38" ht="30" outlineLevel="2" x14ac:dyDescent="0.25">
      <c r="A36" s="89" t="s">
        <v>87</v>
      </c>
      <c r="B36" s="90" t="s">
        <v>133</v>
      </c>
      <c r="C36" s="2" t="s">
        <v>115</v>
      </c>
      <c r="D36" s="2" t="s">
        <v>134</v>
      </c>
      <c r="E36" s="93">
        <v>123456</v>
      </c>
      <c r="F36" s="90"/>
      <c r="G36" s="94"/>
      <c r="H36" s="90"/>
      <c r="I36" s="94"/>
      <c r="J36" s="90"/>
      <c r="K36" s="94"/>
      <c r="L36" s="90"/>
      <c r="M36" s="94"/>
      <c r="N36" s="90"/>
      <c r="O36" s="94"/>
      <c r="P36" s="90"/>
      <c r="Q36" s="94"/>
      <c r="R36" s="90"/>
      <c r="S36" s="94"/>
      <c r="T36" s="90"/>
      <c r="U36" s="94"/>
      <c r="V36" s="90"/>
      <c r="W36" s="94"/>
      <c r="X36" s="90"/>
      <c r="Y36" s="94"/>
      <c r="Z36" s="90"/>
      <c r="AA36" s="94"/>
      <c r="AB36" s="90"/>
      <c r="AC36" s="94"/>
      <c r="AD36" s="90"/>
      <c r="AE36" s="94"/>
      <c r="AF36" s="90"/>
      <c r="AG36" s="94"/>
      <c r="AH36" s="90"/>
      <c r="AI36" s="94"/>
      <c r="AJ36" s="90"/>
      <c r="AK36" s="94"/>
      <c r="AL36" s="90"/>
    </row>
    <row r="37" spans="1:38" ht="30" outlineLevel="2" x14ac:dyDescent="0.25">
      <c r="A37" s="89" t="s">
        <v>90</v>
      </c>
      <c r="B37" s="90" t="s">
        <v>135</v>
      </c>
      <c r="C37" s="2" t="s">
        <v>115</v>
      </c>
      <c r="D37" s="2" t="s">
        <v>136</v>
      </c>
      <c r="E37" s="93">
        <v>789456</v>
      </c>
      <c r="F37" s="90"/>
      <c r="G37" s="94"/>
      <c r="H37" s="90"/>
      <c r="I37" s="94"/>
      <c r="J37" s="90"/>
      <c r="K37" s="94"/>
      <c r="L37" s="90"/>
      <c r="M37" s="94"/>
      <c r="N37" s="90"/>
      <c r="O37" s="94"/>
      <c r="P37" s="90"/>
      <c r="Q37" s="94"/>
      <c r="R37" s="90"/>
      <c r="S37" s="94"/>
      <c r="T37" s="90"/>
      <c r="U37" s="94"/>
      <c r="V37" s="90"/>
      <c r="W37" s="94"/>
      <c r="X37" s="90"/>
      <c r="Y37" s="94"/>
      <c r="Z37" s="90"/>
      <c r="AA37" s="94"/>
      <c r="AB37" s="90"/>
      <c r="AC37" s="94"/>
      <c r="AD37" s="90"/>
      <c r="AE37" s="94"/>
      <c r="AF37" s="90"/>
      <c r="AG37" s="94"/>
      <c r="AH37" s="90"/>
      <c r="AI37" s="94"/>
      <c r="AJ37" s="90"/>
      <c r="AK37" s="94"/>
      <c r="AL37" s="90"/>
    </row>
    <row r="38" spans="1:38" ht="30" outlineLevel="2" x14ac:dyDescent="0.25">
      <c r="A38" s="89" t="s">
        <v>93</v>
      </c>
      <c r="B38" s="90" t="s">
        <v>137</v>
      </c>
      <c r="C38" s="2" t="s">
        <v>115</v>
      </c>
      <c r="D38" s="2" t="s">
        <v>138</v>
      </c>
      <c r="E38" s="93"/>
      <c r="F38" s="90"/>
      <c r="G38" s="94"/>
      <c r="H38" s="90"/>
      <c r="I38" s="94"/>
      <c r="J38" s="90"/>
      <c r="K38" s="94"/>
      <c r="L38" s="90"/>
      <c r="M38" s="94"/>
      <c r="N38" s="90"/>
      <c r="O38" s="94"/>
      <c r="P38" s="90"/>
      <c r="Q38" s="94"/>
      <c r="R38" s="90"/>
      <c r="S38" s="94"/>
      <c r="T38" s="90"/>
      <c r="U38" s="94"/>
      <c r="V38" s="90"/>
      <c r="W38" s="94"/>
      <c r="X38" s="90"/>
      <c r="Y38" s="94"/>
      <c r="Z38" s="90"/>
      <c r="AA38" s="94"/>
      <c r="AB38" s="90"/>
      <c r="AC38" s="94"/>
      <c r="AD38" s="90"/>
      <c r="AE38" s="94"/>
      <c r="AF38" s="90"/>
      <c r="AG38" s="94"/>
      <c r="AH38" s="90"/>
      <c r="AI38" s="94"/>
      <c r="AJ38" s="90"/>
      <c r="AK38" s="94"/>
      <c r="AL38" s="90"/>
    </row>
    <row r="39" spans="1:38" ht="30" outlineLevel="2" x14ac:dyDescent="0.25">
      <c r="A39" s="89" t="s">
        <v>96</v>
      </c>
      <c r="B39" s="90" t="s">
        <v>139</v>
      </c>
      <c r="C39" s="2" t="s">
        <v>115</v>
      </c>
      <c r="D39" s="2" t="s">
        <v>140</v>
      </c>
      <c r="E39" s="91"/>
      <c r="F39" s="90"/>
      <c r="G39" s="92"/>
      <c r="H39" s="90"/>
      <c r="I39" s="95"/>
      <c r="J39" s="90"/>
      <c r="K39" s="92"/>
      <c r="L39" s="90"/>
      <c r="M39" s="92"/>
      <c r="N39" s="90"/>
      <c r="O39" s="92"/>
      <c r="P39" s="90"/>
      <c r="Q39" s="92"/>
      <c r="R39" s="90"/>
      <c r="S39" s="92"/>
      <c r="T39" s="90"/>
      <c r="U39" s="92"/>
      <c r="V39" s="90"/>
      <c r="W39" s="92"/>
      <c r="X39" s="90"/>
      <c r="Y39" s="92"/>
      <c r="Z39" s="90"/>
      <c r="AA39" s="92"/>
      <c r="AB39" s="90"/>
      <c r="AC39" s="92"/>
      <c r="AD39" s="90"/>
      <c r="AE39" s="92"/>
      <c r="AF39" s="90"/>
      <c r="AG39" s="92"/>
      <c r="AH39" s="90"/>
      <c r="AI39" s="92"/>
      <c r="AJ39" s="90"/>
      <c r="AK39" s="92"/>
      <c r="AL39" s="90"/>
    </row>
    <row r="40" spans="1:38" x14ac:dyDescent="0.25">
      <c r="A40" s="89"/>
      <c r="B40" s="90" t="s">
        <v>141</v>
      </c>
      <c r="C40" s="2" t="s">
        <v>142</v>
      </c>
      <c r="E40" s="90"/>
      <c r="F40" s="90"/>
      <c r="G40" s="89"/>
      <c r="H40" s="90"/>
      <c r="I40" s="89"/>
      <c r="J40" s="90"/>
      <c r="K40" s="89"/>
      <c r="L40" s="90"/>
      <c r="M40" s="89"/>
      <c r="N40" s="90"/>
      <c r="O40" s="89"/>
      <c r="P40" s="90"/>
      <c r="Q40" s="89"/>
      <c r="R40" s="90"/>
      <c r="S40" s="89"/>
      <c r="T40" s="90"/>
      <c r="U40" s="89"/>
      <c r="V40" s="90"/>
      <c r="W40" s="89"/>
      <c r="X40" s="90"/>
      <c r="Y40" s="89"/>
      <c r="Z40" s="90"/>
      <c r="AA40" s="89"/>
      <c r="AB40" s="90"/>
      <c r="AC40" s="89"/>
      <c r="AD40" s="90"/>
      <c r="AE40" s="89"/>
      <c r="AF40" s="90"/>
      <c r="AG40" s="89"/>
      <c r="AH40" s="90"/>
      <c r="AI40" s="89"/>
      <c r="AJ40" s="90"/>
      <c r="AK40" s="89"/>
      <c r="AL40" s="90"/>
    </row>
    <row r="41" spans="1:38" ht="45" outlineLevel="1" x14ac:dyDescent="0.25">
      <c r="A41" s="89" t="s">
        <v>69</v>
      </c>
      <c r="B41" s="90" t="s">
        <v>143</v>
      </c>
      <c r="C41" s="2" t="s">
        <v>142</v>
      </c>
      <c r="D41" s="2" t="s">
        <v>144</v>
      </c>
      <c r="E41" s="91" t="str">
        <f>$B41</f>
        <v>Referenz Nr. 1</v>
      </c>
      <c r="F41" s="91" t="str">
        <f t="shared" ref="F41:AL48" si="0">$B41</f>
        <v>Referenz Nr. 1</v>
      </c>
      <c r="G41" s="91" t="str">
        <f t="shared" si="0"/>
        <v>Referenz Nr. 1</v>
      </c>
      <c r="H41" s="91" t="str">
        <f t="shared" si="0"/>
        <v>Referenz Nr. 1</v>
      </c>
      <c r="I41" s="91" t="str">
        <f t="shared" si="0"/>
        <v>Referenz Nr. 1</v>
      </c>
      <c r="J41" s="91" t="str">
        <f t="shared" si="0"/>
        <v>Referenz Nr. 1</v>
      </c>
      <c r="K41" s="91" t="str">
        <f t="shared" si="0"/>
        <v>Referenz Nr. 1</v>
      </c>
      <c r="L41" s="91" t="str">
        <f t="shared" si="0"/>
        <v>Referenz Nr. 1</v>
      </c>
      <c r="M41" s="91" t="str">
        <f t="shared" si="0"/>
        <v>Referenz Nr. 1</v>
      </c>
      <c r="N41" s="91" t="str">
        <f t="shared" si="0"/>
        <v>Referenz Nr. 1</v>
      </c>
      <c r="O41" s="91" t="str">
        <f t="shared" si="0"/>
        <v>Referenz Nr. 1</v>
      </c>
      <c r="P41" s="91" t="str">
        <f t="shared" si="0"/>
        <v>Referenz Nr. 1</v>
      </c>
      <c r="Q41" s="91" t="str">
        <f t="shared" si="0"/>
        <v>Referenz Nr. 1</v>
      </c>
      <c r="R41" s="91" t="str">
        <f t="shared" si="0"/>
        <v>Referenz Nr. 1</v>
      </c>
      <c r="S41" s="91" t="str">
        <f t="shared" si="0"/>
        <v>Referenz Nr. 1</v>
      </c>
      <c r="T41" s="91" t="str">
        <f t="shared" si="0"/>
        <v>Referenz Nr. 1</v>
      </c>
      <c r="U41" s="91" t="str">
        <f t="shared" si="0"/>
        <v>Referenz Nr. 1</v>
      </c>
      <c r="V41" s="91" t="str">
        <f t="shared" si="0"/>
        <v>Referenz Nr. 1</v>
      </c>
      <c r="W41" s="91" t="str">
        <f t="shared" si="0"/>
        <v>Referenz Nr. 1</v>
      </c>
      <c r="X41" s="91" t="str">
        <f t="shared" si="0"/>
        <v>Referenz Nr. 1</v>
      </c>
      <c r="Y41" s="91" t="str">
        <f t="shared" si="0"/>
        <v>Referenz Nr. 1</v>
      </c>
      <c r="Z41" s="91" t="str">
        <f t="shared" si="0"/>
        <v>Referenz Nr. 1</v>
      </c>
      <c r="AA41" s="91" t="str">
        <f t="shared" si="0"/>
        <v>Referenz Nr. 1</v>
      </c>
      <c r="AB41" s="91" t="str">
        <f t="shared" si="0"/>
        <v>Referenz Nr. 1</v>
      </c>
      <c r="AC41" s="91" t="str">
        <f t="shared" si="0"/>
        <v>Referenz Nr. 1</v>
      </c>
      <c r="AD41" s="91" t="str">
        <f t="shared" si="0"/>
        <v>Referenz Nr. 1</v>
      </c>
      <c r="AE41" s="91" t="str">
        <f t="shared" si="0"/>
        <v>Referenz Nr. 1</v>
      </c>
      <c r="AF41" s="91" t="str">
        <f t="shared" si="0"/>
        <v>Referenz Nr. 1</v>
      </c>
      <c r="AG41" s="91" t="str">
        <f t="shared" si="0"/>
        <v>Referenz Nr. 1</v>
      </c>
      <c r="AH41" s="91" t="str">
        <f t="shared" si="0"/>
        <v>Referenz Nr. 1</v>
      </c>
      <c r="AI41" s="91" t="str">
        <f t="shared" si="0"/>
        <v>Referenz Nr. 1</v>
      </c>
      <c r="AJ41" s="91" t="str">
        <f t="shared" si="0"/>
        <v>Referenz Nr. 1</v>
      </c>
      <c r="AK41" s="91" t="str">
        <f t="shared" si="0"/>
        <v>Referenz Nr. 1</v>
      </c>
      <c r="AL41" s="91" t="str">
        <f t="shared" si="0"/>
        <v>Referenz Nr. 1</v>
      </c>
    </row>
    <row r="42" spans="1:38" ht="75" outlineLevel="2" x14ac:dyDescent="0.25">
      <c r="A42" s="89" t="s">
        <v>72</v>
      </c>
      <c r="B42" s="90" t="s">
        <v>145</v>
      </c>
      <c r="C42" s="2" t="s">
        <v>142</v>
      </c>
      <c r="D42" s="2" t="s">
        <v>123</v>
      </c>
      <c r="E42" s="91" t="str">
        <f t="shared" ref="E42:T64" si="1">$B42</f>
        <v>Projektbezeichnung R1:</v>
      </c>
      <c r="F42" s="91" t="str">
        <f t="shared" si="0"/>
        <v>Projektbezeichnung R1:</v>
      </c>
      <c r="G42" s="91" t="str">
        <f t="shared" si="0"/>
        <v>Projektbezeichnung R1:</v>
      </c>
      <c r="H42" s="91" t="str">
        <f t="shared" si="0"/>
        <v>Projektbezeichnung R1:</v>
      </c>
      <c r="I42" s="91" t="str">
        <f t="shared" si="0"/>
        <v>Projektbezeichnung R1:</v>
      </c>
      <c r="J42" s="91" t="str">
        <f t="shared" si="0"/>
        <v>Projektbezeichnung R1:</v>
      </c>
      <c r="K42" s="91" t="str">
        <f t="shared" si="0"/>
        <v>Projektbezeichnung R1:</v>
      </c>
      <c r="L42" s="91" t="str">
        <f t="shared" si="0"/>
        <v>Projektbezeichnung R1:</v>
      </c>
      <c r="M42" s="91" t="str">
        <f t="shared" si="0"/>
        <v>Projektbezeichnung R1:</v>
      </c>
      <c r="N42" s="91" t="str">
        <f t="shared" si="0"/>
        <v>Projektbezeichnung R1:</v>
      </c>
      <c r="O42" s="91" t="str">
        <f t="shared" si="0"/>
        <v>Projektbezeichnung R1:</v>
      </c>
      <c r="P42" s="91" t="str">
        <f t="shared" si="0"/>
        <v>Projektbezeichnung R1:</v>
      </c>
      <c r="Q42" s="91" t="str">
        <f t="shared" si="0"/>
        <v>Projektbezeichnung R1:</v>
      </c>
      <c r="R42" s="91" t="str">
        <f t="shared" si="0"/>
        <v>Projektbezeichnung R1:</v>
      </c>
      <c r="S42" s="91" t="str">
        <f t="shared" si="0"/>
        <v>Projektbezeichnung R1:</v>
      </c>
      <c r="T42" s="91" t="str">
        <f t="shared" si="0"/>
        <v>Projektbezeichnung R1:</v>
      </c>
      <c r="U42" s="91" t="str">
        <f t="shared" si="0"/>
        <v>Projektbezeichnung R1:</v>
      </c>
      <c r="V42" s="91" t="str">
        <f t="shared" si="0"/>
        <v>Projektbezeichnung R1:</v>
      </c>
      <c r="W42" s="91" t="str">
        <f t="shared" si="0"/>
        <v>Projektbezeichnung R1:</v>
      </c>
      <c r="X42" s="91" t="str">
        <f t="shared" si="0"/>
        <v>Projektbezeichnung R1:</v>
      </c>
      <c r="Y42" s="91" t="str">
        <f t="shared" si="0"/>
        <v>Projektbezeichnung R1:</v>
      </c>
      <c r="Z42" s="91" t="str">
        <f t="shared" si="0"/>
        <v>Projektbezeichnung R1:</v>
      </c>
      <c r="AA42" s="91" t="str">
        <f t="shared" si="0"/>
        <v>Projektbezeichnung R1:</v>
      </c>
      <c r="AB42" s="91" t="str">
        <f t="shared" si="0"/>
        <v>Projektbezeichnung R1:</v>
      </c>
      <c r="AC42" s="91" t="str">
        <f t="shared" si="0"/>
        <v>Projektbezeichnung R1:</v>
      </c>
      <c r="AD42" s="91" t="str">
        <f t="shared" si="0"/>
        <v>Projektbezeichnung R1:</v>
      </c>
      <c r="AE42" s="91" t="str">
        <f t="shared" si="0"/>
        <v>Projektbezeichnung R1:</v>
      </c>
      <c r="AF42" s="91" t="str">
        <f t="shared" si="0"/>
        <v>Projektbezeichnung R1:</v>
      </c>
      <c r="AG42" s="91" t="str">
        <f t="shared" si="0"/>
        <v>Projektbezeichnung R1:</v>
      </c>
      <c r="AH42" s="91" t="str">
        <f t="shared" si="0"/>
        <v>Projektbezeichnung R1:</v>
      </c>
      <c r="AI42" s="91" t="str">
        <f t="shared" si="0"/>
        <v>Projektbezeichnung R1:</v>
      </c>
      <c r="AJ42" s="91" t="str">
        <f t="shared" si="0"/>
        <v>Projektbezeichnung R1:</v>
      </c>
      <c r="AK42" s="91" t="str">
        <f t="shared" si="0"/>
        <v>Projektbezeichnung R1:</v>
      </c>
      <c r="AL42" s="91" t="str">
        <f t="shared" si="0"/>
        <v>Projektbezeichnung R1:</v>
      </c>
    </row>
    <row r="43" spans="1:38" ht="90" outlineLevel="2" x14ac:dyDescent="0.25">
      <c r="A43" s="89" t="s">
        <v>75</v>
      </c>
      <c r="B43" s="90" t="s">
        <v>146</v>
      </c>
      <c r="C43" s="2" t="s">
        <v>142</v>
      </c>
      <c r="D43" s="2" t="s">
        <v>126</v>
      </c>
      <c r="E43" s="91" t="str">
        <f t="shared" si="1"/>
        <v>Ort der Ausführung R1:</v>
      </c>
      <c r="F43" s="91" t="str">
        <f t="shared" si="0"/>
        <v>Ort der Ausführung R1:</v>
      </c>
      <c r="G43" s="91" t="str">
        <f t="shared" si="0"/>
        <v>Ort der Ausführung R1:</v>
      </c>
      <c r="H43" s="91" t="str">
        <f t="shared" si="0"/>
        <v>Ort der Ausführung R1:</v>
      </c>
      <c r="I43" s="91" t="str">
        <f t="shared" si="0"/>
        <v>Ort der Ausführung R1:</v>
      </c>
      <c r="J43" s="91" t="str">
        <f t="shared" si="0"/>
        <v>Ort der Ausführung R1:</v>
      </c>
      <c r="K43" s="91" t="str">
        <f t="shared" si="0"/>
        <v>Ort der Ausführung R1:</v>
      </c>
      <c r="L43" s="91" t="str">
        <f t="shared" si="0"/>
        <v>Ort der Ausführung R1:</v>
      </c>
      <c r="M43" s="91" t="str">
        <f t="shared" si="0"/>
        <v>Ort der Ausführung R1:</v>
      </c>
      <c r="N43" s="91" t="str">
        <f t="shared" si="0"/>
        <v>Ort der Ausführung R1:</v>
      </c>
      <c r="O43" s="91" t="str">
        <f t="shared" si="0"/>
        <v>Ort der Ausführung R1:</v>
      </c>
      <c r="P43" s="91" t="str">
        <f t="shared" si="0"/>
        <v>Ort der Ausführung R1:</v>
      </c>
      <c r="Q43" s="91" t="str">
        <f t="shared" si="0"/>
        <v>Ort der Ausführung R1:</v>
      </c>
      <c r="R43" s="91" t="str">
        <f t="shared" si="0"/>
        <v>Ort der Ausführung R1:</v>
      </c>
      <c r="S43" s="91" t="str">
        <f t="shared" si="0"/>
        <v>Ort der Ausführung R1:</v>
      </c>
      <c r="T43" s="91" t="str">
        <f t="shared" si="0"/>
        <v>Ort der Ausführung R1:</v>
      </c>
      <c r="U43" s="91" t="str">
        <f t="shared" si="0"/>
        <v>Ort der Ausführung R1:</v>
      </c>
      <c r="V43" s="91" t="str">
        <f t="shared" si="0"/>
        <v>Ort der Ausführung R1:</v>
      </c>
      <c r="W43" s="91" t="str">
        <f t="shared" si="0"/>
        <v>Ort der Ausführung R1:</v>
      </c>
      <c r="X43" s="91" t="str">
        <f t="shared" si="0"/>
        <v>Ort der Ausführung R1:</v>
      </c>
      <c r="Y43" s="91" t="str">
        <f t="shared" si="0"/>
        <v>Ort der Ausführung R1:</v>
      </c>
      <c r="Z43" s="91" t="str">
        <f t="shared" si="0"/>
        <v>Ort der Ausführung R1:</v>
      </c>
      <c r="AA43" s="91" t="str">
        <f t="shared" si="0"/>
        <v>Ort der Ausführung R1:</v>
      </c>
      <c r="AB43" s="91" t="str">
        <f t="shared" si="0"/>
        <v>Ort der Ausführung R1:</v>
      </c>
      <c r="AC43" s="91" t="str">
        <f t="shared" si="0"/>
        <v>Ort der Ausführung R1:</v>
      </c>
      <c r="AD43" s="91" t="str">
        <f t="shared" si="0"/>
        <v>Ort der Ausführung R1:</v>
      </c>
      <c r="AE43" s="91" t="str">
        <f t="shared" si="0"/>
        <v>Ort der Ausführung R1:</v>
      </c>
      <c r="AF43" s="91" t="str">
        <f t="shared" si="0"/>
        <v>Ort der Ausführung R1:</v>
      </c>
      <c r="AG43" s="91" t="str">
        <f t="shared" si="0"/>
        <v>Ort der Ausführung R1:</v>
      </c>
      <c r="AH43" s="91" t="str">
        <f t="shared" si="0"/>
        <v>Ort der Ausführung R1:</v>
      </c>
      <c r="AI43" s="91" t="str">
        <f t="shared" si="0"/>
        <v>Ort der Ausführung R1:</v>
      </c>
      <c r="AJ43" s="91" t="str">
        <f t="shared" si="0"/>
        <v>Ort der Ausführung R1:</v>
      </c>
      <c r="AK43" s="91" t="str">
        <f t="shared" si="0"/>
        <v>Ort der Ausführung R1:</v>
      </c>
      <c r="AL43" s="91" t="str">
        <f t="shared" si="0"/>
        <v>Ort der Ausführung R1:</v>
      </c>
    </row>
    <row r="44" spans="1:38" ht="75" outlineLevel="2" x14ac:dyDescent="0.25">
      <c r="A44" s="89" t="s">
        <v>78</v>
      </c>
      <c r="B44" s="90" t="s">
        <v>147</v>
      </c>
      <c r="C44" s="2" t="s">
        <v>142</v>
      </c>
      <c r="D44" s="2" t="s">
        <v>129</v>
      </c>
      <c r="E44" s="91" t="str">
        <f t="shared" si="1"/>
        <v>Vertragsverhältnis R1:</v>
      </c>
      <c r="F44" s="91" t="str">
        <f t="shared" si="0"/>
        <v>Vertragsverhältnis R1:</v>
      </c>
      <c r="G44" s="91" t="str">
        <f t="shared" si="0"/>
        <v>Vertragsverhältnis R1:</v>
      </c>
      <c r="H44" s="91" t="str">
        <f t="shared" si="0"/>
        <v>Vertragsverhältnis R1:</v>
      </c>
      <c r="I44" s="91" t="str">
        <f t="shared" si="0"/>
        <v>Vertragsverhältnis R1:</v>
      </c>
      <c r="J44" s="91" t="str">
        <f t="shared" si="0"/>
        <v>Vertragsverhältnis R1:</v>
      </c>
      <c r="K44" s="91" t="str">
        <f t="shared" si="0"/>
        <v>Vertragsverhältnis R1:</v>
      </c>
      <c r="L44" s="91" t="str">
        <f t="shared" si="0"/>
        <v>Vertragsverhältnis R1:</v>
      </c>
      <c r="M44" s="91" t="str">
        <f t="shared" si="0"/>
        <v>Vertragsverhältnis R1:</v>
      </c>
      <c r="N44" s="91" t="str">
        <f t="shared" si="0"/>
        <v>Vertragsverhältnis R1:</v>
      </c>
      <c r="O44" s="91" t="str">
        <f t="shared" si="0"/>
        <v>Vertragsverhältnis R1:</v>
      </c>
      <c r="P44" s="91" t="str">
        <f t="shared" si="0"/>
        <v>Vertragsverhältnis R1:</v>
      </c>
      <c r="Q44" s="91" t="str">
        <f t="shared" si="0"/>
        <v>Vertragsverhältnis R1:</v>
      </c>
      <c r="R44" s="91" t="str">
        <f t="shared" si="0"/>
        <v>Vertragsverhältnis R1:</v>
      </c>
      <c r="S44" s="91" t="str">
        <f t="shared" si="0"/>
        <v>Vertragsverhältnis R1:</v>
      </c>
      <c r="T44" s="91" t="str">
        <f t="shared" si="0"/>
        <v>Vertragsverhältnis R1:</v>
      </c>
      <c r="U44" s="91" t="str">
        <f t="shared" si="0"/>
        <v>Vertragsverhältnis R1:</v>
      </c>
      <c r="V44" s="91" t="str">
        <f t="shared" si="0"/>
        <v>Vertragsverhältnis R1:</v>
      </c>
      <c r="W44" s="91" t="str">
        <f t="shared" si="0"/>
        <v>Vertragsverhältnis R1:</v>
      </c>
      <c r="X44" s="91" t="str">
        <f t="shared" si="0"/>
        <v>Vertragsverhältnis R1:</v>
      </c>
      <c r="Y44" s="91" t="str">
        <f t="shared" si="0"/>
        <v>Vertragsverhältnis R1:</v>
      </c>
      <c r="Z44" s="91" t="str">
        <f t="shared" si="0"/>
        <v>Vertragsverhältnis R1:</v>
      </c>
      <c r="AA44" s="91" t="str">
        <f t="shared" si="0"/>
        <v>Vertragsverhältnis R1:</v>
      </c>
      <c r="AB44" s="91" t="str">
        <f t="shared" si="0"/>
        <v>Vertragsverhältnis R1:</v>
      </c>
      <c r="AC44" s="91" t="str">
        <f t="shared" si="0"/>
        <v>Vertragsverhältnis R1:</v>
      </c>
      <c r="AD44" s="91" t="str">
        <f t="shared" si="0"/>
        <v>Vertragsverhältnis R1:</v>
      </c>
      <c r="AE44" s="91" t="str">
        <f t="shared" si="0"/>
        <v>Vertragsverhältnis R1:</v>
      </c>
      <c r="AF44" s="91" t="str">
        <f t="shared" si="0"/>
        <v>Vertragsverhältnis R1:</v>
      </c>
      <c r="AG44" s="91" t="str">
        <f t="shared" si="0"/>
        <v>Vertragsverhältnis R1:</v>
      </c>
      <c r="AH44" s="91" t="str">
        <f t="shared" si="0"/>
        <v>Vertragsverhältnis R1:</v>
      </c>
      <c r="AI44" s="91" t="str">
        <f t="shared" si="0"/>
        <v>Vertragsverhältnis R1:</v>
      </c>
      <c r="AJ44" s="91" t="str">
        <f t="shared" si="0"/>
        <v>Vertragsverhältnis R1:</v>
      </c>
      <c r="AK44" s="91" t="str">
        <f t="shared" si="0"/>
        <v>Vertragsverhältnis R1:</v>
      </c>
      <c r="AL44" s="91" t="str">
        <f t="shared" si="0"/>
        <v>Vertragsverhältnis R1:</v>
      </c>
    </row>
    <row r="45" spans="1:38" ht="75" outlineLevel="2" x14ac:dyDescent="0.25">
      <c r="A45" s="89" t="s">
        <v>124</v>
      </c>
      <c r="B45" s="90" t="s">
        <v>148</v>
      </c>
      <c r="C45" s="2" t="s">
        <v>142</v>
      </c>
      <c r="D45" s="2" t="s">
        <v>149</v>
      </c>
      <c r="E45" s="91" t="str">
        <f t="shared" si="1"/>
        <v>Auftraggeber (AG) R1:</v>
      </c>
      <c r="F45" s="91" t="str">
        <f t="shared" si="0"/>
        <v>Auftraggeber (AG) R1:</v>
      </c>
      <c r="G45" s="91" t="str">
        <f t="shared" si="0"/>
        <v>Auftraggeber (AG) R1:</v>
      </c>
      <c r="H45" s="91" t="str">
        <f t="shared" si="0"/>
        <v>Auftraggeber (AG) R1:</v>
      </c>
      <c r="I45" s="91" t="str">
        <f t="shared" si="0"/>
        <v>Auftraggeber (AG) R1:</v>
      </c>
      <c r="J45" s="91" t="str">
        <f t="shared" si="0"/>
        <v>Auftraggeber (AG) R1:</v>
      </c>
      <c r="K45" s="91" t="str">
        <f t="shared" si="0"/>
        <v>Auftraggeber (AG) R1:</v>
      </c>
      <c r="L45" s="91" t="str">
        <f t="shared" si="0"/>
        <v>Auftraggeber (AG) R1:</v>
      </c>
      <c r="M45" s="91" t="str">
        <f t="shared" si="0"/>
        <v>Auftraggeber (AG) R1:</v>
      </c>
      <c r="N45" s="91" t="str">
        <f t="shared" si="0"/>
        <v>Auftraggeber (AG) R1:</v>
      </c>
      <c r="O45" s="91" t="str">
        <f t="shared" si="0"/>
        <v>Auftraggeber (AG) R1:</v>
      </c>
      <c r="P45" s="91" t="str">
        <f t="shared" si="0"/>
        <v>Auftraggeber (AG) R1:</v>
      </c>
      <c r="Q45" s="91" t="str">
        <f t="shared" si="0"/>
        <v>Auftraggeber (AG) R1:</v>
      </c>
      <c r="R45" s="91" t="str">
        <f t="shared" si="0"/>
        <v>Auftraggeber (AG) R1:</v>
      </c>
      <c r="S45" s="91" t="str">
        <f t="shared" si="0"/>
        <v>Auftraggeber (AG) R1:</v>
      </c>
      <c r="T45" s="91" t="str">
        <f t="shared" si="0"/>
        <v>Auftraggeber (AG) R1:</v>
      </c>
      <c r="U45" s="91" t="str">
        <f t="shared" si="0"/>
        <v>Auftraggeber (AG) R1:</v>
      </c>
      <c r="V45" s="91" t="str">
        <f t="shared" si="0"/>
        <v>Auftraggeber (AG) R1:</v>
      </c>
      <c r="W45" s="91" t="str">
        <f t="shared" si="0"/>
        <v>Auftraggeber (AG) R1:</v>
      </c>
      <c r="X45" s="91" t="str">
        <f t="shared" si="0"/>
        <v>Auftraggeber (AG) R1:</v>
      </c>
      <c r="Y45" s="91" t="str">
        <f t="shared" si="0"/>
        <v>Auftraggeber (AG) R1:</v>
      </c>
      <c r="Z45" s="91" t="str">
        <f t="shared" si="0"/>
        <v>Auftraggeber (AG) R1:</v>
      </c>
      <c r="AA45" s="91" t="str">
        <f t="shared" si="0"/>
        <v>Auftraggeber (AG) R1:</v>
      </c>
      <c r="AB45" s="91" t="str">
        <f t="shared" si="0"/>
        <v>Auftraggeber (AG) R1:</v>
      </c>
      <c r="AC45" s="91" t="str">
        <f t="shared" si="0"/>
        <v>Auftraggeber (AG) R1:</v>
      </c>
      <c r="AD45" s="91" t="str">
        <f t="shared" si="0"/>
        <v>Auftraggeber (AG) R1:</v>
      </c>
      <c r="AE45" s="91" t="str">
        <f t="shared" si="0"/>
        <v>Auftraggeber (AG) R1:</v>
      </c>
      <c r="AF45" s="91" t="str">
        <f t="shared" si="0"/>
        <v>Auftraggeber (AG) R1:</v>
      </c>
      <c r="AG45" s="91" t="str">
        <f t="shared" si="0"/>
        <v>Auftraggeber (AG) R1:</v>
      </c>
      <c r="AH45" s="91" t="str">
        <f t="shared" si="0"/>
        <v>Auftraggeber (AG) R1:</v>
      </c>
      <c r="AI45" s="91" t="str">
        <f t="shared" si="0"/>
        <v>Auftraggeber (AG) R1:</v>
      </c>
      <c r="AJ45" s="91" t="str">
        <f t="shared" si="0"/>
        <v>Auftraggeber (AG) R1:</v>
      </c>
      <c r="AK45" s="91" t="str">
        <f t="shared" si="0"/>
        <v>Auftraggeber (AG) R1:</v>
      </c>
      <c r="AL45" s="91" t="str">
        <f t="shared" si="0"/>
        <v>Auftraggeber (AG) R1:</v>
      </c>
    </row>
    <row r="46" spans="1:38" ht="90" outlineLevel="2" x14ac:dyDescent="0.25">
      <c r="A46" s="89" t="s">
        <v>127</v>
      </c>
      <c r="B46" s="90" t="s">
        <v>150</v>
      </c>
      <c r="C46" s="2" t="s">
        <v>142</v>
      </c>
      <c r="D46" s="2" t="s">
        <v>151</v>
      </c>
      <c r="E46" s="91" t="str">
        <f t="shared" si="1"/>
        <v>Ansprechpartner des AG R1:</v>
      </c>
      <c r="F46" s="91" t="str">
        <f t="shared" si="0"/>
        <v>Ansprechpartner des AG R1:</v>
      </c>
      <c r="G46" s="91" t="str">
        <f t="shared" si="0"/>
        <v>Ansprechpartner des AG R1:</v>
      </c>
      <c r="H46" s="91" t="str">
        <f t="shared" si="0"/>
        <v>Ansprechpartner des AG R1:</v>
      </c>
      <c r="I46" s="91" t="str">
        <f t="shared" si="0"/>
        <v>Ansprechpartner des AG R1:</v>
      </c>
      <c r="J46" s="91" t="str">
        <f t="shared" si="0"/>
        <v>Ansprechpartner des AG R1:</v>
      </c>
      <c r="K46" s="91" t="str">
        <f t="shared" si="0"/>
        <v>Ansprechpartner des AG R1:</v>
      </c>
      <c r="L46" s="91" t="str">
        <f t="shared" si="0"/>
        <v>Ansprechpartner des AG R1:</v>
      </c>
      <c r="M46" s="91" t="str">
        <f t="shared" si="0"/>
        <v>Ansprechpartner des AG R1:</v>
      </c>
      <c r="N46" s="91" t="str">
        <f t="shared" si="0"/>
        <v>Ansprechpartner des AG R1:</v>
      </c>
      <c r="O46" s="91" t="str">
        <f t="shared" si="0"/>
        <v>Ansprechpartner des AG R1:</v>
      </c>
      <c r="P46" s="91" t="str">
        <f t="shared" si="0"/>
        <v>Ansprechpartner des AG R1:</v>
      </c>
      <c r="Q46" s="91" t="str">
        <f t="shared" si="0"/>
        <v>Ansprechpartner des AG R1:</v>
      </c>
      <c r="R46" s="91" t="str">
        <f t="shared" si="0"/>
        <v>Ansprechpartner des AG R1:</v>
      </c>
      <c r="S46" s="91" t="str">
        <f t="shared" si="0"/>
        <v>Ansprechpartner des AG R1:</v>
      </c>
      <c r="T46" s="91" t="str">
        <f t="shared" si="0"/>
        <v>Ansprechpartner des AG R1:</v>
      </c>
      <c r="U46" s="91" t="str">
        <f t="shared" si="0"/>
        <v>Ansprechpartner des AG R1:</v>
      </c>
      <c r="V46" s="91" t="str">
        <f t="shared" si="0"/>
        <v>Ansprechpartner des AG R1:</v>
      </c>
      <c r="W46" s="91" t="str">
        <f t="shared" si="0"/>
        <v>Ansprechpartner des AG R1:</v>
      </c>
      <c r="X46" s="91" t="str">
        <f t="shared" si="0"/>
        <v>Ansprechpartner des AG R1:</v>
      </c>
      <c r="Y46" s="91" t="str">
        <f t="shared" si="0"/>
        <v>Ansprechpartner des AG R1:</v>
      </c>
      <c r="Z46" s="91" t="str">
        <f t="shared" si="0"/>
        <v>Ansprechpartner des AG R1:</v>
      </c>
      <c r="AA46" s="91" t="str">
        <f t="shared" si="0"/>
        <v>Ansprechpartner des AG R1:</v>
      </c>
      <c r="AB46" s="91" t="str">
        <f t="shared" si="0"/>
        <v>Ansprechpartner des AG R1:</v>
      </c>
      <c r="AC46" s="91" t="str">
        <f t="shared" si="0"/>
        <v>Ansprechpartner des AG R1:</v>
      </c>
      <c r="AD46" s="91" t="str">
        <f t="shared" si="0"/>
        <v>Ansprechpartner des AG R1:</v>
      </c>
      <c r="AE46" s="91" t="str">
        <f t="shared" si="0"/>
        <v>Ansprechpartner des AG R1:</v>
      </c>
      <c r="AF46" s="91" t="str">
        <f t="shared" si="0"/>
        <v>Ansprechpartner des AG R1:</v>
      </c>
      <c r="AG46" s="91" t="str">
        <f t="shared" si="0"/>
        <v>Ansprechpartner des AG R1:</v>
      </c>
      <c r="AH46" s="91" t="str">
        <f t="shared" si="0"/>
        <v>Ansprechpartner des AG R1:</v>
      </c>
      <c r="AI46" s="91" t="str">
        <f t="shared" si="0"/>
        <v>Ansprechpartner des AG R1:</v>
      </c>
      <c r="AJ46" s="91" t="str">
        <f t="shared" si="0"/>
        <v>Ansprechpartner des AG R1:</v>
      </c>
      <c r="AK46" s="91" t="str">
        <f t="shared" si="0"/>
        <v>Ansprechpartner des AG R1:</v>
      </c>
      <c r="AL46" s="91" t="str">
        <f t="shared" si="0"/>
        <v>Ansprechpartner des AG R1:</v>
      </c>
    </row>
    <row r="47" spans="1:38" ht="45" outlineLevel="3" x14ac:dyDescent="0.25">
      <c r="A47" s="89" t="s">
        <v>152</v>
      </c>
      <c r="B47" s="90" t="s">
        <v>153</v>
      </c>
      <c r="C47" s="2" t="s">
        <v>142</v>
      </c>
      <c r="D47" s="2" t="s">
        <v>132</v>
      </c>
      <c r="E47" s="91" t="str">
        <f t="shared" si="1"/>
        <v>Telefon R1:</v>
      </c>
      <c r="F47" s="91" t="str">
        <f t="shared" si="0"/>
        <v>Telefon R1:</v>
      </c>
      <c r="G47" s="91" t="str">
        <f t="shared" si="0"/>
        <v>Telefon R1:</v>
      </c>
      <c r="H47" s="91" t="str">
        <f t="shared" si="0"/>
        <v>Telefon R1:</v>
      </c>
      <c r="I47" s="91" t="str">
        <f t="shared" si="0"/>
        <v>Telefon R1:</v>
      </c>
      <c r="J47" s="91" t="str">
        <f t="shared" si="0"/>
        <v>Telefon R1:</v>
      </c>
      <c r="K47" s="91" t="str">
        <f t="shared" si="0"/>
        <v>Telefon R1:</v>
      </c>
      <c r="L47" s="91" t="str">
        <f t="shared" si="0"/>
        <v>Telefon R1:</v>
      </c>
      <c r="M47" s="91" t="str">
        <f t="shared" si="0"/>
        <v>Telefon R1:</v>
      </c>
      <c r="N47" s="91" t="str">
        <f t="shared" si="0"/>
        <v>Telefon R1:</v>
      </c>
      <c r="O47" s="91" t="str">
        <f t="shared" si="0"/>
        <v>Telefon R1:</v>
      </c>
      <c r="P47" s="91" t="str">
        <f t="shared" si="0"/>
        <v>Telefon R1:</v>
      </c>
      <c r="Q47" s="91" t="str">
        <f t="shared" si="0"/>
        <v>Telefon R1:</v>
      </c>
      <c r="R47" s="91" t="str">
        <f t="shared" si="0"/>
        <v>Telefon R1:</v>
      </c>
      <c r="S47" s="91" t="str">
        <f t="shared" si="0"/>
        <v>Telefon R1:</v>
      </c>
      <c r="T47" s="91" t="str">
        <f t="shared" si="0"/>
        <v>Telefon R1:</v>
      </c>
      <c r="U47" s="91" t="str">
        <f t="shared" si="0"/>
        <v>Telefon R1:</v>
      </c>
      <c r="V47" s="91" t="str">
        <f t="shared" si="0"/>
        <v>Telefon R1:</v>
      </c>
      <c r="W47" s="91" t="str">
        <f t="shared" si="0"/>
        <v>Telefon R1:</v>
      </c>
      <c r="X47" s="91" t="str">
        <f t="shared" si="0"/>
        <v>Telefon R1:</v>
      </c>
      <c r="Y47" s="91" t="str">
        <f t="shared" si="0"/>
        <v>Telefon R1:</v>
      </c>
      <c r="Z47" s="91" t="str">
        <f t="shared" si="0"/>
        <v>Telefon R1:</v>
      </c>
      <c r="AA47" s="91" t="str">
        <f t="shared" si="0"/>
        <v>Telefon R1:</v>
      </c>
      <c r="AB47" s="91" t="str">
        <f t="shared" si="0"/>
        <v>Telefon R1:</v>
      </c>
      <c r="AC47" s="91" t="str">
        <f t="shared" si="0"/>
        <v>Telefon R1:</v>
      </c>
      <c r="AD47" s="91" t="str">
        <f t="shared" si="0"/>
        <v>Telefon R1:</v>
      </c>
      <c r="AE47" s="91" t="str">
        <f t="shared" si="0"/>
        <v>Telefon R1:</v>
      </c>
      <c r="AF47" s="91" t="str">
        <f t="shared" si="0"/>
        <v>Telefon R1:</v>
      </c>
      <c r="AG47" s="91" t="str">
        <f t="shared" si="0"/>
        <v>Telefon R1:</v>
      </c>
      <c r="AH47" s="91" t="str">
        <f t="shared" si="0"/>
        <v>Telefon R1:</v>
      </c>
      <c r="AI47" s="91" t="str">
        <f t="shared" si="0"/>
        <v>Telefon R1:</v>
      </c>
      <c r="AJ47" s="91" t="str">
        <f t="shared" si="0"/>
        <v>Telefon R1:</v>
      </c>
      <c r="AK47" s="91" t="str">
        <f t="shared" si="0"/>
        <v>Telefon R1:</v>
      </c>
      <c r="AL47" s="91" t="str">
        <f t="shared" si="0"/>
        <v>Telefon R1:</v>
      </c>
    </row>
    <row r="48" spans="1:38" ht="45" outlineLevel="3" x14ac:dyDescent="0.25">
      <c r="A48" s="89" t="s">
        <v>154</v>
      </c>
      <c r="B48" s="90" t="s">
        <v>155</v>
      </c>
      <c r="C48" s="2" t="s">
        <v>142</v>
      </c>
      <c r="D48" s="2" t="s">
        <v>156</v>
      </c>
      <c r="E48" s="91" t="str">
        <f t="shared" si="1"/>
        <v>E-Mail R1:</v>
      </c>
      <c r="F48" s="91" t="str">
        <f t="shared" si="0"/>
        <v>E-Mail R1:</v>
      </c>
      <c r="G48" s="91" t="str">
        <f t="shared" si="0"/>
        <v>E-Mail R1:</v>
      </c>
      <c r="H48" s="91" t="str">
        <f t="shared" si="0"/>
        <v>E-Mail R1:</v>
      </c>
      <c r="I48" s="91" t="str">
        <f t="shared" si="0"/>
        <v>E-Mail R1:</v>
      </c>
      <c r="J48" s="91" t="str">
        <f t="shared" si="0"/>
        <v>E-Mail R1:</v>
      </c>
      <c r="K48" s="91" t="str">
        <f t="shared" si="0"/>
        <v>E-Mail R1:</v>
      </c>
      <c r="L48" s="91" t="str">
        <f t="shared" si="0"/>
        <v>E-Mail R1:</v>
      </c>
      <c r="M48" s="91" t="str">
        <f t="shared" si="0"/>
        <v>E-Mail R1:</v>
      </c>
      <c r="N48" s="91" t="str">
        <f t="shared" si="0"/>
        <v>E-Mail R1:</v>
      </c>
      <c r="O48" s="91" t="str">
        <f t="shared" si="0"/>
        <v>E-Mail R1:</v>
      </c>
      <c r="P48" s="91" t="str">
        <f t="shared" si="0"/>
        <v>E-Mail R1:</v>
      </c>
      <c r="Q48" s="91" t="str">
        <f t="shared" si="0"/>
        <v>E-Mail R1:</v>
      </c>
      <c r="R48" s="91" t="str">
        <f t="shared" si="0"/>
        <v>E-Mail R1:</v>
      </c>
      <c r="S48" s="91" t="str">
        <f t="shared" si="0"/>
        <v>E-Mail R1:</v>
      </c>
      <c r="T48" s="91" t="str">
        <f t="shared" si="0"/>
        <v>E-Mail R1:</v>
      </c>
      <c r="U48" s="91" t="str">
        <f t="shared" si="0"/>
        <v>E-Mail R1:</v>
      </c>
      <c r="V48" s="91" t="str">
        <f t="shared" si="0"/>
        <v>E-Mail R1:</v>
      </c>
      <c r="W48" s="91" t="str">
        <f t="shared" si="0"/>
        <v>E-Mail R1:</v>
      </c>
      <c r="X48" s="91" t="str">
        <f t="shared" si="0"/>
        <v>E-Mail R1:</v>
      </c>
      <c r="Y48" s="91" t="str">
        <f t="shared" si="0"/>
        <v>E-Mail R1:</v>
      </c>
      <c r="Z48" s="91" t="str">
        <f t="shared" si="0"/>
        <v>E-Mail R1:</v>
      </c>
      <c r="AA48" s="91" t="str">
        <f t="shared" si="0"/>
        <v>E-Mail R1:</v>
      </c>
      <c r="AB48" s="91" t="str">
        <f t="shared" si="0"/>
        <v>E-Mail R1:</v>
      </c>
      <c r="AC48" s="91" t="str">
        <f t="shared" si="0"/>
        <v>E-Mail R1:</v>
      </c>
      <c r="AD48" s="91" t="str">
        <f t="shared" ref="AD48:AL64" si="2">$B48</f>
        <v>E-Mail R1:</v>
      </c>
      <c r="AE48" s="91" t="str">
        <f t="shared" si="2"/>
        <v>E-Mail R1:</v>
      </c>
      <c r="AF48" s="91" t="str">
        <f t="shared" si="2"/>
        <v>E-Mail R1:</v>
      </c>
      <c r="AG48" s="91" t="str">
        <f t="shared" si="2"/>
        <v>E-Mail R1:</v>
      </c>
      <c r="AH48" s="91" t="str">
        <f t="shared" si="2"/>
        <v>E-Mail R1:</v>
      </c>
      <c r="AI48" s="91" t="str">
        <f t="shared" si="2"/>
        <v>E-Mail R1:</v>
      </c>
      <c r="AJ48" s="91" t="str">
        <f t="shared" si="2"/>
        <v>E-Mail R1:</v>
      </c>
      <c r="AK48" s="91" t="str">
        <f t="shared" si="2"/>
        <v>E-Mail R1:</v>
      </c>
      <c r="AL48" s="91" t="str">
        <f t="shared" si="2"/>
        <v>E-Mail R1:</v>
      </c>
    </row>
    <row r="49" spans="1:38" ht="75" outlineLevel="2" x14ac:dyDescent="0.25">
      <c r="A49" s="89" t="s">
        <v>157</v>
      </c>
      <c r="B49" s="90" t="s">
        <v>158</v>
      </c>
      <c r="C49" s="2" t="s">
        <v>142</v>
      </c>
      <c r="D49" s="2" t="s">
        <v>134</v>
      </c>
      <c r="E49" s="91" t="str">
        <f t="shared" si="1"/>
        <v>Ausführungszeitraum R1:</v>
      </c>
      <c r="F49" s="91" t="str">
        <f t="shared" si="1"/>
        <v>Ausführungszeitraum R1:</v>
      </c>
      <c r="G49" s="91" t="str">
        <f t="shared" si="1"/>
        <v>Ausführungszeitraum R1:</v>
      </c>
      <c r="H49" s="91" t="str">
        <f t="shared" si="1"/>
        <v>Ausführungszeitraum R1:</v>
      </c>
      <c r="I49" s="91" t="str">
        <f t="shared" si="1"/>
        <v>Ausführungszeitraum R1:</v>
      </c>
      <c r="J49" s="91" t="str">
        <f t="shared" si="1"/>
        <v>Ausführungszeitraum R1:</v>
      </c>
      <c r="K49" s="91" t="str">
        <f t="shared" si="1"/>
        <v>Ausführungszeitraum R1:</v>
      </c>
      <c r="L49" s="91" t="str">
        <f t="shared" si="1"/>
        <v>Ausführungszeitraum R1:</v>
      </c>
      <c r="M49" s="91" t="str">
        <f t="shared" si="1"/>
        <v>Ausführungszeitraum R1:</v>
      </c>
      <c r="N49" s="91" t="str">
        <f t="shared" si="1"/>
        <v>Ausführungszeitraum R1:</v>
      </c>
      <c r="O49" s="91" t="str">
        <f t="shared" si="1"/>
        <v>Ausführungszeitraum R1:</v>
      </c>
      <c r="P49" s="91" t="str">
        <f t="shared" si="1"/>
        <v>Ausführungszeitraum R1:</v>
      </c>
      <c r="Q49" s="91" t="str">
        <f t="shared" si="1"/>
        <v>Ausführungszeitraum R1:</v>
      </c>
      <c r="R49" s="91" t="str">
        <f t="shared" si="1"/>
        <v>Ausführungszeitraum R1:</v>
      </c>
      <c r="S49" s="91" t="str">
        <f t="shared" si="1"/>
        <v>Ausführungszeitraum R1:</v>
      </c>
      <c r="T49" s="91" t="str">
        <f t="shared" si="1"/>
        <v>Ausführungszeitraum R1:</v>
      </c>
      <c r="U49" s="91" t="str">
        <f t="shared" ref="U49:AJ65" si="3">$B49</f>
        <v>Ausführungszeitraum R1:</v>
      </c>
      <c r="V49" s="91" t="str">
        <f t="shared" si="3"/>
        <v>Ausführungszeitraum R1:</v>
      </c>
      <c r="W49" s="91" t="str">
        <f t="shared" si="3"/>
        <v>Ausführungszeitraum R1:</v>
      </c>
      <c r="X49" s="91" t="str">
        <f t="shared" si="3"/>
        <v>Ausführungszeitraum R1:</v>
      </c>
      <c r="Y49" s="91" t="str">
        <f t="shared" si="3"/>
        <v>Ausführungszeitraum R1:</v>
      </c>
      <c r="Z49" s="91" t="str">
        <f t="shared" si="3"/>
        <v>Ausführungszeitraum R1:</v>
      </c>
      <c r="AA49" s="91" t="str">
        <f t="shared" si="3"/>
        <v>Ausführungszeitraum R1:</v>
      </c>
      <c r="AB49" s="91" t="str">
        <f t="shared" si="3"/>
        <v>Ausführungszeitraum R1:</v>
      </c>
      <c r="AC49" s="91" t="str">
        <f t="shared" si="3"/>
        <v>Ausführungszeitraum R1:</v>
      </c>
      <c r="AD49" s="91" t="str">
        <f t="shared" si="3"/>
        <v>Ausführungszeitraum R1:</v>
      </c>
      <c r="AE49" s="91" t="str">
        <f t="shared" si="3"/>
        <v>Ausführungszeitraum R1:</v>
      </c>
      <c r="AF49" s="91" t="str">
        <f t="shared" si="3"/>
        <v>Ausführungszeitraum R1:</v>
      </c>
      <c r="AG49" s="91" t="str">
        <f t="shared" si="3"/>
        <v>Ausführungszeitraum R1:</v>
      </c>
      <c r="AH49" s="91" t="str">
        <f t="shared" si="3"/>
        <v>Ausführungszeitraum R1:</v>
      </c>
      <c r="AI49" s="91" t="str">
        <f t="shared" si="3"/>
        <v>Ausführungszeitraum R1:</v>
      </c>
      <c r="AJ49" s="91" t="str">
        <f t="shared" si="3"/>
        <v>Ausführungszeitraum R1:</v>
      </c>
      <c r="AK49" s="91" t="str">
        <f t="shared" si="2"/>
        <v>Ausführungszeitraum R1:</v>
      </c>
      <c r="AL49" s="91" t="str">
        <f t="shared" si="2"/>
        <v>Ausführungszeitraum R1:</v>
      </c>
    </row>
    <row r="50" spans="1:38" ht="60" outlineLevel="2" x14ac:dyDescent="0.25">
      <c r="A50" s="89" t="s">
        <v>159</v>
      </c>
      <c r="B50" s="90" t="s">
        <v>160</v>
      </c>
      <c r="C50" s="2" t="s">
        <v>142</v>
      </c>
      <c r="D50" s="2" t="s">
        <v>136</v>
      </c>
      <c r="E50" s="91" t="str">
        <f t="shared" si="1"/>
        <v>Auftragssumme R1:</v>
      </c>
      <c r="F50" s="91" t="str">
        <f t="shared" si="1"/>
        <v>Auftragssumme R1:</v>
      </c>
      <c r="G50" s="91" t="str">
        <f t="shared" si="1"/>
        <v>Auftragssumme R1:</v>
      </c>
      <c r="H50" s="91" t="str">
        <f t="shared" si="1"/>
        <v>Auftragssumme R1:</v>
      </c>
      <c r="I50" s="91" t="str">
        <f t="shared" si="1"/>
        <v>Auftragssumme R1:</v>
      </c>
      <c r="J50" s="91" t="str">
        <f t="shared" si="1"/>
        <v>Auftragssumme R1:</v>
      </c>
      <c r="K50" s="91" t="str">
        <f t="shared" si="1"/>
        <v>Auftragssumme R1:</v>
      </c>
      <c r="L50" s="91" t="str">
        <f t="shared" si="1"/>
        <v>Auftragssumme R1:</v>
      </c>
      <c r="M50" s="91" t="str">
        <f t="shared" si="1"/>
        <v>Auftragssumme R1:</v>
      </c>
      <c r="N50" s="91" t="str">
        <f t="shared" si="1"/>
        <v>Auftragssumme R1:</v>
      </c>
      <c r="O50" s="91" t="str">
        <f t="shared" si="1"/>
        <v>Auftragssumme R1:</v>
      </c>
      <c r="P50" s="91" t="str">
        <f t="shared" si="1"/>
        <v>Auftragssumme R1:</v>
      </c>
      <c r="Q50" s="91" t="str">
        <f t="shared" si="1"/>
        <v>Auftragssumme R1:</v>
      </c>
      <c r="R50" s="91" t="str">
        <f t="shared" si="1"/>
        <v>Auftragssumme R1:</v>
      </c>
      <c r="S50" s="91" t="str">
        <f t="shared" si="1"/>
        <v>Auftragssumme R1:</v>
      </c>
      <c r="T50" s="91" t="str">
        <f t="shared" si="1"/>
        <v>Auftragssumme R1:</v>
      </c>
      <c r="U50" s="91" t="str">
        <f t="shared" si="3"/>
        <v>Auftragssumme R1:</v>
      </c>
      <c r="V50" s="91" t="str">
        <f t="shared" si="3"/>
        <v>Auftragssumme R1:</v>
      </c>
      <c r="W50" s="91" t="str">
        <f t="shared" si="3"/>
        <v>Auftragssumme R1:</v>
      </c>
      <c r="X50" s="91" t="str">
        <f t="shared" si="3"/>
        <v>Auftragssumme R1:</v>
      </c>
      <c r="Y50" s="91" t="str">
        <f t="shared" si="3"/>
        <v>Auftragssumme R1:</v>
      </c>
      <c r="Z50" s="91" t="str">
        <f t="shared" si="3"/>
        <v>Auftragssumme R1:</v>
      </c>
      <c r="AA50" s="91" t="str">
        <f t="shared" si="3"/>
        <v>Auftragssumme R1:</v>
      </c>
      <c r="AB50" s="91" t="str">
        <f t="shared" si="3"/>
        <v>Auftragssumme R1:</v>
      </c>
      <c r="AC50" s="91" t="str">
        <f t="shared" si="3"/>
        <v>Auftragssumme R1:</v>
      </c>
      <c r="AD50" s="91" t="str">
        <f t="shared" si="3"/>
        <v>Auftragssumme R1:</v>
      </c>
      <c r="AE50" s="91" t="str">
        <f t="shared" si="3"/>
        <v>Auftragssumme R1:</v>
      </c>
      <c r="AF50" s="91" t="str">
        <f t="shared" si="3"/>
        <v>Auftragssumme R1:</v>
      </c>
      <c r="AG50" s="91" t="str">
        <f t="shared" si="3"/>
        <v>Auftragssumme R1:</v>
      </c>
      <c r="AH50" s="91" t="str">
        <f t="shared" si="3"/>
        <v>Auftragssumme R1:</v>
      </c>
      <c r="AI50" s="91" t="str">
        <f t="shared" si="3"/>
        <v>Auftragssumme R1:</v>
      </c>
      <c r="AJ50" s="91" t="str">
        <f t="shared" si="3"/>
        <v>Auftragssumme R1:</v>
      </c>
      <c r="AK50" s="91" t="str">
        <f t="shared" si="2"/>
        <v>Auftragssumme R1:</v>
      </c>
      <c r="AL50" s="91" t="str">
        <f t="shared" si="2"/>
        <v>Auftragssumme R1:</v>
      </c>
    </row>
    <row r="51" spans="1:38" ht="75" outlineLevel="2" x14ac:dyDescent="0.25">
      <c r="A51" s="89" t="s">
        <v>161</v>
      </c>
      <c r="B51" s="90" t="s">
        <v>162</v>
      </c>
      <c r="C51" s="2" t="s">
        <v>142</v>
      </c>
      <c r="D51" s="2" t="s">
        <v>138</v>
      </c>
      <c r="E51" s="91" t="str">
        <f t="shared" si="1"/>
        <v>durchschn. Zahl AN R1:</v>
      </c>
      <c r="F51" s="91" t="str">
        <f t="shared" si="1"/>
        <v>durchschn. Zahl AN R1:</v>
      </c>
      <c r="G51" s="91" t="str">
        <f t="shared" si="1"/>
        <v>durchschn. Zahl AN R1:</v>
      </c>
      <c r="H51" s="91" t="str">
        <f t="shared" si="1"/>
        <v>durchschn. Zahl AN R1:</v>
      </c>
      <c r="I51" s="91" t="str">
        <f t="shared" si="1"/>
        <v>durchschn. Zahl AN R1:</v>
      </c>
      <c r="J51" s="91" t="str">
        <f t="shared" si="1"/>
        <v>durchschn. Zahl AN R1:</v>
      </c>
      <c r="K51" s="91" t="str">
        <f t="shared" si="1"/>
        <v>durchschn. Zahl AN R1:</v>
      </c>
      <c r="L51" s="91" t="str">
        <f t="shared" si="1"/>
        <v>durchschn. Zahl AN R1:</v>
      </c>
      <c r="M51" s="91" t="str">
        <f t="shared" si="1"/>
        <v>durchschn. Zahl AN R1:</v>
      </c>
      <c r="N51" s="91" t="str">
        <f t="shared" si="1"/>
        <v>durchschn. Zahl AN R1:</v>
      </c>
      <c r="O51" s="91" t="str">
        <f t="shared" si="1"/>
        <v>durchschn. Zahl AN R1:</v>
      </c>
      <c r="P51" s="91" t="str">
        <f t="shared" si="1"/>
        <v>durchschn. Zahl AN R1:</v>
      </c>
      <c r="Q51" s="91" t="str">
        <f t="shared" si="1"/>
        <v>durchschn. Zahl AN R1:</v>
      </c>
      <c r="R51" s="91" t="str">
        <f t="shared" si="1"/>
        <v>durchschn. Zahl AN R1:</v>
      </c>
      <c r="S51" s="91" t="str">
        <f t="shared" si="1"/>
        <v>durchschn. Zahl AN R1:</v>
      </c>
      <c r="T51" s="91" t="str">
        <f t="shared" si="1"/>
        <v>durchschn. Zahl AN R1:</v>
      </c>
      <c r="U51" s="91" t="str">
        <f t="shared" si="3"/>
        <v>durchschn. Zahl AN R1:</v>
      </c>
      <c r="V51" s="91" t="str">
        <f t="shared" si="3"/>
        <v>durchschn. Zahl AN R1:</v>
      </c>
      <c r="W51" s="91" t="str">
        <f t="shared" si="3"/>
        <v>durchschn. Zahl AN R1:</v>
      </c>
      <c r="X51" s="91" t="str">
        <f t="shared" si="3"/>
        <v>durchschn. Zahl AN R1:</v>
      </c>
      <c r="Y51" s="91" t="str">
        <f t="shared" si="3"/>
        <v>durchschn. Zahl AN R1:</v>
      </c>
      <c r="Z51" s="91" t="str">
        <f t="shared" si="3"/>
        <v>durchschn. Zahl AN R1:</v>
      </c>
      <c r="AA51" s="91" t="str">
        <f t="shared" si="3"/>
        <v>durchschn. Zahl AN R1:</v>
      </c>
      <c r="AB51" s="91" t="str">
        <f t="shared" si="3"/>
        <v>durchschn. Zahl AN R1:</v>
      </c>
      <c r="AC51" s="91" t="str">
        <f t="shared" si="3"/>
        <v>durchschn. Zahl AN R1:</v>
      </c>
      <c r="AD51" s="91" t="str">
        <f t="shared" si="3"/>
        <v>durchschn. Zahl AN R1:</v>
      </c>
      <c r="AE51" s="91" t="str">
        <f t="shared" si="3"/>
        <v>durchschn. Zahl AN R1:</v>
      </c>
      <c r="AF51" s="91" t="str">
        <f t="shared" si="3"/>
        <v>durchschn. Zahl AN R1:</v>
      </c>
      <c r="AG51" s="91" t="str">
        <f t="shared" si="3"/>
        <v>durchschn. Zahl AN R1:</v>
      </c>
      <c r="AH51" s="91" t="str">
        <f t="shared" si="3"/>
        <v>durchschn. Zahl AN R1:</v>
      </c>
      <c r="AI51" s="91" t="str">
        <f t="shared" si="3"/>
        <v>durchschn. Zahl AN R1:</v>
      </c>
      <c r="AJ51" s="91" t="str">
        <f t="shared" si="3"/>
        <v>durchschn. Zahl AN R1:</v>
      </c>
      <c r="AK51" s="91" t="str">
        <f t="shared" si="2"/>
        <v>durchschn. Zahl AN R1:</v>
      </c>
      <c r="AL51" s="91" t="str">
        <f t="shared" si="2"/>
        <v>durchschn. Zahl AN R1:</v>
      </c>
    </row>
    <row r="52" spans="1:38" ht="120" outlineLevel="2" x14ac:dyDescent="0.25">
      <c r="A52" s="89" t="s">
        <v>165</v>
      </c>
      <c r="B52" s="90" t="s">
        <v>166</v>
      </c>
      <c r="C52" s="2" t="s">
        <v>142</v>
      </c>
      <c r="D52" s="2" t="s">
        <v>167</v>
      </c>
      <c r="E52" s="91" t="str">
        <f t="shared" si="1"/>
        <v>Beschreibung Leistungsumfang R1:</v>
      </c>
      <c r="F52" s="91" t="str">
        <f t="shared" si="1"/>
        <v>Beschreibung Leistungsumfang R1:</v>
      </c>
      <c r="G52" s="91" t="str">
        <f t="shared" si="1"/>
        <v>Beschreibung Leistungsumfang R1:</v>
      </c>
      <c r="H52" s="91" t="str">
        <f t="shared" si="1"/>
        <v>Beschreibung Leistungsumfang R1:</v>
      </c>
      <c r="I52" s="91" t="str">
        <f t="shared" si="1"/>
        <v>Beschreibung Leistungsumfang R1:</v>
      </c>
      <c r="J52" s="91" t="str">
        <f t="shared" si="1"/>
        <v>Beschreibung Leistungsumfang R1:</v>
      </c>
      <c r="K52" s="91" t="str">
        <f t="shared" si="1"/>
        <v>Beschreibung Leistungsumfang R1:</v>
      </c>
      <c r="L52" s="91" t="str">
        <f t="shared" si="1"/>
        <v>Beschreibung Leistungsumfang R1:</v>
      </c>
      <c r="M52" s="91" t="str">
        <f t="shared" si="1"/>
        <v>Beschreibung Leistungsumfang R1:</v>
      </c>
      <c r="N52" s="91" t="str">
        <f t="shared" si="1"/>
        <v>Beschreibung Leistungsumfang R1:</v>
      </c>
      <c r="O52" s="91" t="str">
        <f t="shared" si="1"/>
        <v>Beschreibung Leistungsumfang R1:</v>
      </c>
      <c r="P52" s="91" t="str">
        <f t="shared" si="1"/>
        <v>Beschreibung Leistungsumfang R1:</v>
      </c>
      <c r="Q52" s="91" t="str">
        <f t="shared" si="1"/>
        <v>Beschreibung Leistungsumfang R1:</v>
      </c>
      <c r="R52" s="91" t="str">
        <f t="shared" si="1"/>
        <v>Beschreibung Leistungsumfang R1:</v>
      </c>
      <c r="S52" s="91" t="str">
        <f t="shared" si="1"/>
        <v>Beschreibung Leistungsumfang R1:</v>
      </c>
      <c r="T52" s="91" t="str">
        <f t="shared" si="1"/>
        <v>Beschreibung Leistungsumfang R1:</v>
      </c>
      <c r="U52" s="91" t="str">
        <f t="shared" si="3"/>
        <v>Beschreibung Leistungsumfang R1:</v>
      </c>
      <c r="V52" s="91" t="str">
        <f t="shared" si="3"/>
        <v>Beschreibung Leistungsumfang R1:</v>
      </c>
      <c r="W52" s="91" t="str">
        <f t="shared" si="3"/>
        <v>Beschreibung Leistungsumfang R1:</v>
      </c>
      <c r="X52" s="91" t="str">
        <f t="shared" si="3"/>
        <v>Beschreibung Leistungsumfang R1:</v>
      </c>
      <c r="Y52" s="91" t="str">
        <f t="shared" si="3"/>
        <v>Beschreibung Leistungsumfang R1:</v>
      </c>
      <c r="Z52" s="91" t="str">
        <f t="shared" si="3"/>
        <v>Beschreibung Leistungsumfang R1:</v>
      </c>
      <c r="AA52" s="91" t="str">
        <f t="shared" si="3"/>
        <v>Beschreibung Leistungsumfang R1:</v>
      </c>
      <c r="AB52" s="91" t="str">
        <f t="shared" si="3"/>
        <v>Beschreibung Leistungsumfang R1:</v>
      </c>
      <c r="AC52" s="91" t="str">
        <f t="shared" si="3"/>
        <v>Beschreibung Leistungsumfang R1:</v>
      </c>
      <c r="AD52" s="91" t="str">
        <f t="shared" si="3"/>
        <v>Beschreibung Leistungsumfang R1:</v>
      </c>
      <c r="AE52" s="91" t="str">
        <f t="shared" si="3"/>
        <v>Beschreibung Leistungsumfang R1:</v>
      </c>
      <c r="AF52" s="91" t="str">
        <f t="shared" si="3"/>
        <v>Beschreibung Leistungsumfang R1:</v>
      </c>
      <c r="AG52" s="91" t="str">
        <f t="shared" si="3"/>
        <v>Beschreibung Leistungsumfang R1:</v>
      </c>
      <c r="AH52" s="91" t="str">
        <f t="shared" si="3"/>
        <v>Beschreibung Leistungsumfang R1:</v>
      </c>
      <c r="AI52" s="91" t="str">
        <f t="shared" si="3"/>
        <v>Beschreibung Leistungsumfang R1:</v>
      </c>
      <c r="AJ52" s="91" t="str">
        <f t="shared" si="3"/>
        <v>Beschreibung Leistungsumfang R1:</v>
      </c>
      <c r="AK52" s="91" t="str">
        <f t="shared" si="2"/>
        <v>Beschreibung Leistungsumfang R1:</v>
      </c>
      <c r="AL52" s="91" t="str">
        <f t="shared" si="2"/>
        <v>Beschreibung Leistungsumfang R1:</v>
      </c>
    </row>
    <row r="53" spans="1:38" ht="120" outlineLevel="2" x14ac:dyDescent="0.25">
      <c r="A53" s="89" t="s">
        <v>168</v>
      </c>
      <c r="B53" s="90" t="s">
        <v>169</v>
      </c>
      <c r="C53" s="2" t="s">
        <v>142</v>
      </c>
      <c r="D53" s="2" t="s">
        <v>170</v>
      </c>
      <c r="E53" s="91" t="str">
        <f t="shared" si="1"/>
        <v>Beschreibung besondere Anf. R1:</v>
      </c>
      <c r="F53" s="91" t="str">
        <f t="shared" si="1"/>
        <v>Beschreibung besondere Anf. R1:</v>
      </c>
      <c r="G53" s="91" t="str">
        <f t="shared" si="1"/>
        <v>Beschreibung besondere Anf. R1:</v>
      </c>
      <c r="H53" s="91" t="str">
        <f t="shared" si="1"/>
        <v>Beschreibung besondere Anf. R1:</v>
      </c>
      <c r="I53" s="91" t="str">
        <f t="shared" si="1"/>
        <v>Beschreibung besondere Anf. R1:</v>
      </c>
      <c r="J53" s="91" t="str">
        <f t="shared" si="1"/>
        <v>Beschreibung besondere Anf. R1:</v>
      </c>
      <c r="K53" s="91" t="str">
        <f t="shared" si="1"/>
        <v>Beschreibung besondere Anf. R1:</v>
      </c>
      <c r="L53" s="91" t="str">
        <f t="shared" si="1"/>
        <v>Beschreibung besondere Anf. R1:</v>
      </c>
      <c r="M53" s="91" t="str">
        <f t="shared" si="1"/>
        <v>Beschreibung besondere Anf. R1:</v>
      </c>
      <c r="N53" s="91" t="str">
        <f t="shared" si="1"/>
        <v>Beschreibung besondere Anf. R1:</v>
      </c>
      <c r="O53" s="91" t="str">
        <f t="shared" si="1"/>
        <v>Beschreibung besondere Anf. R1:</v>
      </c>
      <c r="P53" s="91" t="str">
        <f t="shared" si="1"/>
        <v>Beschreibung besondere Anf. R1:</v>
      </c>
      <c r="Q53" s="91" t="str">
        <f t="shared" si="1"/>
        <v>Beschreibung besondere Anf. R1:</v>
      </c>
      <c r="R53" s="91" t="str">
        <f t="shared" si="1"/>
        <v>Beschreibung besondere Anf. R1:</v>
      </c>
      <c r="S53" s="91" t="str">
        <f t="shared" si="1"/>
        <v>Beschreibung besondere Anf. R1:</v>
      </c>
      <c r="T53" s="91" t="str">
        <f t="shared" si="1"/>
        <v>Beschreibung besondere Anf. R1:</v>
      </c>
      <c r="U53" s="91" t="str">
        <f t="shared" si="3"/>
        <v>Beschreibung besondere Anf. R1:</v>
      </c>
      <c r="V53" s="91" t="str">
        <f t="shared" si="3"/>
        <v>Beschreibung besondere Anf. R1:</v>
      </c>
      <c r="W53" s="91" t="str">
        <f t="shared" si="3"/>
        <v>Beschreibung besondere Anf. R1:</v>
      </c>
      <c r="X53" s="91" t="str">
        <f t="shared" si="3"/>
        <v>Beschreibung besondere Anf. R1:</v>
      </c>
      <c r="Y53" s="91" t="str">
        <f t="shared" si="3"/>
        <v>Beschreibung besondere Anf. R1:</v>
      </c>
      <c r="Z53" s="91" t="str">
        <f t="shared" si="3"/>
        <v>Beschreibung besondere Anf. R1:</v>
      </c>
      <c r="AA53" s="91" t="str">
        <f t="shared" si="3"/>
        <v>Beschreibung besondere Anf. R1:</v>
      </c>
      <c r="AB53" s="91" t="str">
        <f t="shared" si="3"/>
        <v>Beschreibung besondere Anf. R1:</v>
      </c>
      <c r="AC53" s="91" t="str">
        <f t="shared" si="3"/>
        <v>Beschreibung besondere Anf. R1:</v>
      </c>
      <c r="AD53" s="91" t="str">
        <f t="shared" si="3"/>
        <v>Beschreibung besondere Anf. R1:</v>
      </c>
      <c r="AE53" s="91" t="str">
        <f t="shared" si="3"/>
        <v>Beschreibung besondere Anf. R1:</v>
      </c>
      <c r="AF53" s="91" t="str">
        <f t="shared" si="3"/>
        <v>Beschreibung besondere Anf. R1:</v>
      </c>
      <c r="AG53" s="91" t="str">
        <f t="shared" si="3"/>
        <v>Beschreibung besondere Anf. R1:</v>
      </c>
      <c r="AH53" s="91" t="str">
        <f t="shared" si="3"/>
        <v>Beschreibung besondere Anf. R1:</v>
      </c>
      <c r="AI53" s="91" t="str">
        <f t="shared" si="3"/>
        <v>Beschreibung besondere Anf. R1:</v>
      </c>
      <c r="AJ53" s="91" t="str">
        <f t="shared" si="3"/>
        <v>Beschreibung besondere Anf. R1:</v>
      </c>
      <c r="AK53" s="91" t="str">
        <f t="shared" si="2"/>
        <v>Beschreibung besondere Anf. R1:</v>
      </c>
      <c r="AL53" s="91" t="str">
        <f t="shared" si="2"/>
        <v>Beschreibung besondere Anf. R1:</v>
      </c>
    </row>
    <row r="54" spans="1:38" ht="45" outlineLevel="1" x14ac:dyDescent="0.25">
      <c r="A54" s="89" t="s">
        <v>81</v>
      </c>
      <c r="B54" s="90" t="s">
        <v>171</v>
      </c>
      <c r="C54" s="2" t="s">
        <v>142</v>
      </c>
      <c r="D54" s="2" t="s">
        <v>172</v>
      </c>
      <c r="E54" s="91" t="str">
        <f t="shared" si="1"/>
        <v>Referenz Nr. 2</v>
      </c>
      <c r="F54" s="91" t="str">
        <f t="shared" si="1"/>
        <v>Referenz Nr. 2</v>
      </c>
      <c r="G54" s="91" t="str">
        <f t="shared" si="1"/>
        <v>Referenz Nr. 2</v>
      </c>
      <c r="H54" s="91" t="str">
        <f t="shared" si="1"/>
        <v>Referenz Nr. 2</v>
      </c>
      <c r="I54" s="91" t="str">
        <f t="shared" si="1"/>
        <v>Referenz Nr. 2</v>
      </c>
      <c r="J54" s="91" t="str">
        <f t="shared" si="1"/>
        <v>Referenz Nr. 2</v>
      </c>
      <c r="K54" s="91" t="str">
        <f t="shared" si="1"/>
        <v>Referenz Nr. 2</v>
      </c>
      <c r="L54" s="91" t="str">
        <f t="shared" si="1"/>
        <v>Referenz Nr. 2</v>
      </c>
      <c r="M54" s="91" t="str">
        <f t="shared" si="1"/>
        <v>Referenz Nr. 2</v>
      </c>
      <c r="N54" s="91" t="str">
        <f t="shared" si="1"/>
        <v>Referenz Nr. 2</v>
      </c>
      <c r="O54" s="91" t="str">
        <f t="shared" si="1"/>
        <v>Referenz Nr. 2</v>
      </c>
      <c r="P54" s="91" t="str">
        <f t="shared" si="1"/>
        <v>Referenz Nr. 2</v>
      </c>
      <c r="Q54" s="91" t="str">
        <f t="shared" si="1"/>
        <v>Referenz Nr. 2</v>
      </c>
      <c r="R54" s="91" t="str">
        <f t="shared" si="1"/>
        <v>Referenz Nr. 2</v>
      </c>
      <c r="S54" s="91" t="str">
        <f t="shared" si="1"/>
        <v>Referenz Nr. 2</v>
      </c>
      <c r="T54" s="91" t="str">
        <f t="shared" si="1"/>
        <v>Referenz Nr. 2</v>
      </c>
      <c r="U54" s="91" t="str">
        <f t="shared" si="3"/>
        <v>Referenz Nr. 2</v>
      </c>
      <c r="V54" s="91" t="str">
        <f t="shared" si="3"/>
        <v>Referenz Nr. 2</v>
      </c>
      <c r="W54" s="91" t="str">
        <f t="shared" si="3"/>
        <v>Referenz Nr. 2</v>
      </c>
      <c r="X54" s="91" t="str">
        <f t="shared" si="3"/>
        <v>Referenz Nr. 2</v>
      </c>
      <c r="Y54" s="91" t="str">
        <f t="shared" si="3"/>
        <v>Referenz Nr. 2</v>
      </c>
      <c r="Z54" s="91" t="str">
        <f t="shared" si="3"/>
        <v>Referenz Nr. 2</v>
      </c>
      <c r="AA54" s="91" t="str">
        <f t="shared" si="3"/>
        <v>Referenz Nr. 2</v>
      </c>
      <c r="AB54" s="91" t="str">
        <f t="shared" si="3"/>
        <v>Referenz Nr. 2</v>
      </c>
      <c r="AC54" s="91" t="str">
        <f t="shared" si="3"/>
        <v>Referenz Nr. 2</v>
      </c>
      <c r="AD54" s="91" t="str">
        <f t="shared" si="3"/>
        <v>Referenz Nr. 2</v>
      </c>
      <c r="AE54" s="91" t="str">
        <f t="shared" si="3"/>
        <v>Referenz Nr. 2</v>
      </c>
      <c r="AF54" s="91" t="str">
        <f t="shared" si="3"/>
        <v>Referenz Nr. 2</v>
      </c>
      <c r="AG54" s="91" t="str">
        <f t="shared" si="3"/>
        <v>Referenz Nr. 2</v>
      </c>
      <c r="AH54" s="91" t="str">
        <f t="shared" si="3"/>
        <v>Referenz Nr. 2</v>
      </c>
      <c r="AI54" s="91" t="str">
        <f t="shared" si="3"/>
        <v>Referenz Nr. 2</v>
      </c>
      <c r="AJ54" s="91" t="str">
        <f t="shared" si="3"/>
        <v>Referenz Nr. 2</v>
      </c>
      <c r="AK54" s="91" t="str">
        <f t="shared" si="2"/>
        <v>Referenz Nr. 2</v>
      </c>
      <c r="AL54" s="91" t="str">
        <f t="shared" si="2"/>
        <v>Referenz Nr. 2</v>
      </c>
    </row>
    <row r="55" spans="1:38" ht="75" outlineLevel="2" x14ac:dyDescent="0.25">
      <c r="A55" s="89" t="s">
        <v>84</v>
      </c>
      <c r="B55" s="90" t="s">
        <v>173</v>
      </c>
      <c r="C55" s="2" t="s">
        <v>142</v>
      </c>
      <c r="D55" s="2" t="s">
        <v>174</v>
      </c>
      <c r="E55" s="91" t="str">
        <f t="shared" si="1"/>
        <v>Projektbezeichnung R2:</v>
      </c>
      <c r="F55" s="91" t="str">
        <f t="shared" si="1"/>
        <v>Projektbezeichnung R2:</v>
      </c>
      <c r="G55" s="91" t="str">
        <f t="shared" si="1"/>
        <v>Projektbezeichnung R2:</v>
      </c>
      <c r="H55" s="91" t="str">
        <f t="shared" si="1"/>
        <v>Projektbezeichnung R2:</v>
      </c>
      <c r="I55" s="91" t="str">
        <f t="shared" si="1"/>
        <v>Projektbezeichnung R2:</v>
      </c>
      <c r="J55" s="91" t="str">
        <f t="shared" si="1"/>
        <v>Projektbezeichnung R2:</v>
      </c>
      <c r="K55" s="91" t="str">
        <f t="shared" si="1"/>
        <v>Projektbezeichnung R2:</v>
      </c>
      <c r="L55" s="91" t="str">
        <f t="shared" si="1"/>
        <v>Projektbezeichnung R2:</v>
      </c>
      <c r="M55" s="91" t="str">
        <f t="shared" si="1"/>
        <v>Projektbezeichnung R2:</v>
      </c>
      <c r="N55" s="91" t="str">
        <f t="shared" si="1"/>
        <v>Projektbezeichnung R2:</v>
      </c>
      <c r="O55" s="91" t="str">
        <f t="shared" si="1"/>
        <v>Projektbezeichnung R2:</v>
      </c>
      <c r="P55" s="91" t="str">
        <f t="shared" si="1"/>
        <v>Projektbezeichnung R2:</v>
      </c>
      <c r="Q55" s="91" t="str">
        <f t="shared" si="1"/>
        <v>Projektbezeichnung R2:</v>
      </c>
      <c r="R55" s="91" t="str">
        <f t="shared" si="1"/>
        <v>Projektbezeichnung R2:</v>
      </c>
      <c r="S55" s="91" t="str">
        <f t="shared" si="1"/>
        <v>Projektbezeichnung R2:</v>
      </c>
      <c r="T55" s="91" t="str">
        <f t="shared" si="1"/>
        <v>Projektbezeichnung R2:</v>
      </c>
      <c r="U55" s="91" t="str">
        <f t="shared" si="3"/>
        <v>Projektbezeichnung R2:</v>
      </c>
      <c r="V55" s="91" t="str">
        <f t="shared" si="3"/>
        <v>Projektbezeichnung R2:</v>
      </c>
      <c r="W55" s="91" t="str">
        <f t="shared" si="3"/>
        <v>Projektbezeichnung R2:</v>
      </c>
      <c r="X55" s="91" t="str">
        <f t="shared" si="3"/>
        <v>Projektbezeichnung R2:</v>
      </c>
      <c r="Y55" s="91" t="str">
        <f t="shared" si="3"/>
        <v>Projektbezeichnung R2:</v>
      </c>
      <c r="Z55" s="91" t="str">
        <f t="shared" si="3"/>
        <v>Projektbezeichnung R2:</v>
      </c>
      <c r="AA55" s="91" t="str">
        <f t="shared" si="3"/>
        <v>Projektbezeichnung R2:</v>
      </c>
      <c r="AB55" s="91" t="str">
        <f t="shared" si="3"/>
        <v>Projektbezeichnung R2:</v>
      </c>
      <c r="AC55" s="91" t="str">
        <f t="shared" si="3"/>
        <v>Projektbezeichnung R2:</v>
      </c>
      <c r="AD55" s="91" t="str">
        <f t="shared" si="3"/>
        <v>Projektbezeichnung R2:</v>
      </c>
      <c r="AE55" s="91" t="str">
        <f t="shared" si="3"/>
        <v>Projektbezeichnung R2:</v>
      </c>
      <c r="AF55" s="91" t="str">
        <f t="shared" si="3"/>
        <v>Projektbezeichnung R2:</v>
      </c>
      <c r="AG55" s="91" t="str">
        <f t="shared" si="3"/>
        <v>Projektbezeichnung R2:</v>
      </c>
      <c r="AH55" s="91" t="str">
        <f t="shared" si="3"/>
        <v>Projektbezeichnung R2:</v>
      </c>
      <c r="AI55" s="91" t="str">
        <f t="shared" si="3"/>
        <v>Projektbezeichnung R2:</v>
      </c>
      <c r="AJ55" s="91" t="str">
        <f t="shared" si="3"/>
        <v>Projektbezeichnung R2:</v>
      </c>
      <c r="AK55" s="91" t="str">
        <f t="shared" si="2"/>
        <v>Projektbezeichnung R2:</v>
      </c>
      <c r="AL55" s="91" t="str">
        <f t="shared" si="2"/>
        <v>Projektbezeichnung R2:</v>
      </c>
    </row>
    <row r="56" spans="1:38" ht="90" outlineLevel="2" x14ac:dyDescent="0.25">
      <c r="A56" s="89" t="s">
        <v>87</v>
      </c>
      <c r="B56" s="90" t="s">
        <v>175</v>
      </c>
      <c r="C56" s="2" t="s">
        <v>142</v>
      </c>
      <c r="D56" s="2" t="s">
        <v>176</v>
      </c>
      <c r="E56" s="91" t="str">
        <f t="shared" si="1"/>
        <v>Ort der Ausführung R2:</v>
      </c>
      <c r="F56" s="91" t="str">
        <f t="shared" si="1"/>
        <v>Ort der Ausführung R2:</v>
      </c>
      <c r="G56" s="91" t="str">
        <f t="shared" si="1"/>
        <v>Ort der Ausführung R2:</v>
      </c>
      <c r="H56" s="91" t="str">
        <f t="shared" si="1"/>
        <v>Ort der Ausführung R2:</v>
      </c>
      <c r="I56" s="91" t="str">
        <f t="shared" si="1"/>
        <v>Ort der Ausführung R2:</v>
      </c>
      <c r="J56" s="91" t="str">
        <f t="shared" si="1"/>
        <v>Ort der Ausführung R2:</v>
      </c>
      <c r="K56" s="91" t="str">
        <f t="shared" si="1"/>
        <v>Ort der Ausführung R2:</v>
      </c>
      <c r="L56" s="91" t="str">
        <f t="shared" si="1"/>
        <v>Ort der Ausführung R2:</v>
      </c>
      <c r="M56" s="91" t="str">
        <f t="shared" si="1"/>
        <v>Ort der Ausführung R2:</v>
      </c>
      <c r="N56" s="91" t="str">
        <f t="shared" si="1"/>
        <v>Ort der Ausführung R2:</v>
      </c>
      <c r="O56" s="91" t="str">
        <f t="shared" si="1"/>
        <v>Ort der Ausführung R2:</v>
      </c>
      <c r="P56" s="91" t="str">
        <f t="shared" si="1"/>
        <v>Ort der Ausführung R2:</v>
      </c>
      <c r="Q56" s="91" t="str">
        <f t="shared" si="1"/>
        <v>Ort der Ausführung R2:</v>
      </c>
      <c r="R56" s="91" t="str">
        <f t="shared" si="1"/>
        <v>Ort der Ausführung R2:</v>
      </c>
      <c r="S56" s="91" t="str">
        <f t="shared" si="1"/>
        <v>Ort der Ausführung R2:</v>
      </c>
      <c r="T56" s="91" t="str">
        <f t="shared" si="1"/>
        <v>Ort der Ausführung R2:</v>
      </c>
      <c r="U56" s="91" t="str">
        <f t="shared" si="3"/>
        <v>Ort der Ausführung R2:</v>
      </c>
      <c r="V56" s="91" t="str">
        <f t="shared" si="3"/>
        <v>Ort der Ausführung R2:</v>
      </c>
      <c r="W56" s="91" t="str">
        <f t="shared" si="3"/>
        <v>Ort der Ausführung R2:</v>
      </c>
      <c r="X56" s="91" t="str">
        <f t="shared" si="3"/>
        <v>Ort der Ausführung R2:</v>
      </c>
      <c r="Y56" s="91" t="str">
        <f t="shared" si="3"/>
        <v>Ort der Ausführung R2:</v>
      </c>
      <c r="Z56" s="91" t="str">
        <f t="shared" si="3"/>
        <v>Ort der Ausführung R2:</v>
      </c>
      <c r="AA56" s="91" t="str">
        <f t="shared" si="3"/>
        <v>Ort der Ausführung R2:</v>
      </c>
      <c r="AB56" s="91" t="str">
        <f t="shared" si="3"/>
        <v>Ort der Ausführung R2:</v>
      </c>
      <c r="AC56" s="91" t="str">
        <f t="shared" si="3"/>
        <v>Ort der Ausführung R2:</v>
      </c>
      <c r="AD56" s="91" t="str">
        <f t="shared" si="3"/>
        <v>Ort der Ausführung R2:</v>
      </c>
      <c r="AE56" s="91" t="str">
        <f t="shared" si="3"/>
        <v>Ort der Ausführung R2:</v>
      </c>
      <c r="AF56" s="91" t="str">
        <f t="shared" si="3"/>
        <v>Ort der Ausführung R2:</v>
      </c>
      <c r="AG56" s="91" t="str">
        <f t="shared" si="3"/>
        <v>Ort der Ausführung R2:</v>
      </c>
      <c r="AH56" s="91" t="str">
        <f t="shared" si="3"/>
        <v>Ort der Ausführung R2:</v>
      </c>
      <c r="AI56" s="91" t="str">
        <f t="shared" si="3"/>
        <v>Ort der Ausführung R2:</v>
      </c>
      <c r="AJ56" s="91" t="str">
        <f t="shared" si="3"/>
        <v>Ort der Ausführung R2:</v>
      </c>
      <c r="AK56" s="91" t="str">
        <f t="shared" si="2"/>
        <v>Ort der Ausführung R2:</v>
      </c>
      <c r="AL56" s="91" t="str">
        <f t="shared" si="2"/>
        <v>Ort der Ausführung R2:</v>
      </c>
    </row>
    <row r="57" spans="1:38" ht="75" outlineLevel="2" x14ac:dyDescent="0.25">
      <c r="A57" s="89" t="s">
        <v>90</v>
      </c>
      <c r="B57" s="90" t="s">
        <v>177</v>
      </c>
      <c r="C57" s="2" t="s">
        <v>142</v>
      </c>
      <c r="D57" s="2" t="s">
        <v>178</v>
      </c>
      <c r="E57" s="91" t="str">
        <f t="shared" si="1"/>
        <v>Vertragsverhältnis R2:</v>
      </c>
      <c r="F57" s="91" t="str">
        <f t="shared" si="1"/>
        <v>Vertragsverhältnis R2:</v>
      </c>
      <c r="G57" s="91" t="str">
        <f t="shared" si="1"/>
        <v>Vertragsverhältnis R2:</v>
      </c>
      <c r="H57" s="91" t="str">
        <f t="shared" si="1"/>
        <v>Vertragsverhältnis R2:</v>
      </c>
      <c r="I57" s="91" t="str">
        <f t="shared" si="1"/>
        <v>Vertragsverhältnis R2:</v>
      </c>
      <c r="J57" s="91" t="str">
        <f t="shared" si="1"/>
        <v>Vertragsverhältnis R2:</v>
      </c>
      <c r="K57" s="91" t="str">
        <f t="shared" si="1"/>
        <v>Vertragsverhältnis R2:</v>
      </c>
      <c r="L57" s="91" t="str">
        <f t="shared" si="1"/>
        <v>Vertragsverhältnis R2:</v>
      </c>
      <c r="M57" s="91" t="str">
        <f t="shared" si="1"/>
        <v>Vertragsverhältnis R2:</v>
      </c>
      <c r="N57" s="91" t="str">
        <f t="shared" si="1"/>
        <v>Vertragsverhältnis R2:</v>
      </c>
      <c r="O57" s="91" t="str">
        <f t="shared" si="1"/>
        <v>Vertragsverhältnis R2:</v>
      </c>
      <c r="P57" s="91" t="str">
        <f t="shared" si="1"/>
        <v>Vertragsverhältnis R2:</v>
      </c>
      <c r="Q57" s="91" t="str">
        <f t="shared" si="1"/>
        <v>Vertragsverhältnis R2:</v>
      </c>
      <c r="R57" s="91" t="str">
        <f t="shared" si="1"/>
        <v>Vertragsverhältnis R2:</v>
      </c>
      <c r="S57" s="91" t="str">
        <f t="shared" si="1"/>
        <v>Vertragsverhältnis R2:</v>
      </c>
      <c r="T57" s="91" t="str">
        <f t="shared" si="1"/>
        <v>Vertragsverhältnis R2:</v>
      </c>
      <c r="U57" s="91" t="str">
        <f t="shared" si="3"/>
        <v>Vertragsverhältnis R2:</v>
      </c>
      <c r="V57" s="91" t="str">
        <f t="shared" si="3"/>
        <v>Vertragsverhältnis R2:</v>
      </c>
      <c r="W57" s="91" t="str">
        <f t="shared" si="3"/>
        <v>Vertragsverhältnis R2:</v>
      </c>
      <c r="X57" s="91" t="str">
        <f t="shared" si="3"/>
        <v>Vertragsverhältnis R2:</v>
      </c>
      <c r="Y57" s="91" t="str">
        <f t="shared" si="3"/>
        <v>Vertragsverhältnis R2:</v>
      </c>
      <c r="Z57" s="91" t="str">
        <f t="shared" si="3"/>
        <v>Vertragsverhältnis R2:</v>
      </c>
      <c r="AA57" s="91" t="str">
        <f t="shared" si="3"/>
        <v>Vertragsverhältnis R2:</v>
      </c>
      <c r="AB57" s="91" t="str">
        <f t="shared" si="3"/>
        <v>Vertragsverhältnis R2:</v>
      </c>
      <c r="AC57" s="91" t="str">
        <f t="shared" si="3"/>
        <v>Vertragsverhältnis R2:</v>
      </c>
      <c r="AD57" s="91" t="str">
        <f t="shared" si="3"/>
        <v>Vertragsverhältnis R2:</v>
      </c>
      <c r="AE57" s="91" t="str">
        <f t="shared" si="3"/>
        <v>Vertragsverhältnis R2:</v>
      </c>
      <c r="AF57" s="91" t="str">
        <f t="shared" si="3"/>
        <v>Vertragsverhältnis R2:</v>
      </c>
      <c r="AG57" s="91" t="str">
        <f t="shared" si="3"/>
        <v>Vertragsverhältnis R2:</v>
      </c>
      <c r="AH57" s="91" t="str">
        <f t="shared" si="3"/>
        <v>Vertragsverhältnis R2:</v>
      </c>
      <c r="AI57" s="91" t="str">
        <f t="shared" si="3"/>
        <v>Vertragsverhältnis R2:</v>
      </c>
      <c r="AJ57" s="91" t="str">
        <f t="shared" si="3"/>
        <v>Vertragsverhältnis R2:</v>
      </c>
      <c r="AK57" s="91" t="str">
        <f t="shared" si="2"/>
        <v>Vertragsverhältnis R2:</v>
      </c>
      <c r="AL57" s="91" t="str">
        <f t="shared" si="2"/>
        <v>Vertragsverhältnis R2:</v>
      </c>
    </row>
    <row r="58" spans="1:38" ht="75" outlineLevel="2" x14ac:dyDescent="0.25">
      <c r="A58" s="89" t="s">
        <v>93</v>
      </c>
      <c r="B58" s="90" t="s">
        <v>179</v>
      </c>
      <c r="C58" s="2" t="s">
        <v>142</v>
      </c>
      <c r="D58" s="2" t="s">
        <v>180</v>
      </c>
      <c r="E58" s="91" t="str">
        <f t="shared" si="1"/>
        <v>Auftraggeber (AG) R2:</v>
      </c>
      <c r="F58" s="91" t="str">
        <f t="shared" si="1"/>
        <v>Auftraggeber (AG) R2:</v>
      </c>
      <c r="G58" s="91" t="str">
        <f t="shared" si="1"/>
        <v>Auftraggeber (AG) R2:</v>
      </c>
      <c r="H58" s="91" t="str">
        <f t="shared" si="1"/>
        <v>Auftraggeber (AG) R2:</v>
      </c>
      <c r="I58" s="91" t="str">
        <f t="shared" si="1"/>
        <v>Auftraggeber (AG) R2:</v>
      </c>
      <c r="J58" s="91" t="str">
        <f t="shared" si="1"/>
        <v>Auftraggeber (AG) R2:</v>
      </c>
      <c r="K58" s="91" t="str">
        <f t="shared" si="1"/>
        <v>Auftraggeber (AG) R2:</v>
      </c>
      <c r="L58" s="91" t="str">
        <f t="shared" si="1"/>
        <v>Auftraggeber (AG) R2:</v>
      </c>
      <c r="M58" s="91" t="str">
        <f t="shared" si="1"/>
        <v>Auftraggeber (AG) R2:</v>
      </c>
      <c r="N58" s="91" t="str">
        <f t="shared" si="1"/>
        <v>Auftraggeber (AG) R2:</v>
      </c>
      <c r="O58" s="91" t="str">
        <f t="shared" si="1"/>
        <v>Auftraggeber (AG) R2:</v>
      </c>
      <c r="P58" s="91" t="str">
        <f t="shared" si="1"/>
        <v>Auftraggeber (AG) R2:</v>
      </c>
      <c r="Q58" s="91" t="str">
        <f t="shared" si="1"/>
        <v>Auftraggeber (AG) R2:</v>
      </c>
      <c r="R58" s="91" t="str">
        <f t="shared" si="1"/>
        <v>Auftraggeber (AG) R2:</v>
      </c>
      <c r="S58" s="91" t="str">
        <f t="shared" si="1"/>
        <v>Auftraggeber (AG) R2:</v>
      </c>
      <c r="T58" s="91" t="str">
        <f t="shared" si="1"/>
        <v>Auftraggeber (AG) R2:</v>
      </c>
      <c r="U58" s="91" t="str">
        <f t="shared" si="3"/>
        <v>Auftraggeber (AG) R2:</v>
      </c>
      <c r="V58" s="91" t="str">
        <f t="shared" si="3"/>
        <v>Auftraggeber (AG) R2:</v>
      </c>
      <c r="W58" s="91" t="str">
        <f t="shared" si="3"/>
        <v>Auftraggeber (AG) R2:</v>
      </c>
      <c r="X58" s="91" t="str">
        <f t="shared" si="3"/>
        <v>Auftraggeber (AG) R2:</v>
      </c>
      <c r="Y58" s="91" t="str">
        <f t="shared" si="3"/>
        <v>Auftraggeber (AG) R2:</v>
      </c>
      <c r="Z58" s="91" t="str">
        <f t="shared" si="3"/>
        <v>Auftraggeber (AG) R2:</v>
      </c>
      <c r="AA58" s="91" t="str">
        <f t="shared" si="3"/>
        <v>Auftraggeber (AG) R2:</v>
      </c>
      <c r="AB58" s="91" t="str">
        <f t="shared" si="3"/>
        <v>Auftraggeber (AG) R2:</v>
      </c>
      <c r="AC58" s="91" t="str">
        <f t="shared" si="3"/>
        <v>Auftraggeber (AG) R2:</v>
      </c>
      <c r="AD58" s="91" t="str">
        <f t="shared" si="3"/>
        <v>Auftraggeber (AG) R2:</v>
      </c>
      <c r="AE58" s="91" t="str">
        <f t="shared" si="3"/>
        <v>Auftraggeber (AG) R2:</v>
      </c>
      <c r="AF58" s="91" t="str">
        <f t="shared" si="3"/>
        <v>Auftraggeber (AG) R2:</v>
      </c>
      <c r="AG58" s="91" t="str">
        <f t="shared" si="3"/>
        <v>Auftraggeber (AG) R2:</v>
      </c>
      <c r="AH58" s="91" t="str">
        <f t="shared" si="3"/>
        <v>Auftraggeber (AG) R2:</v>
      </c>
      <c r="AI58" s="91" t="str">
        <f t="shared" si="3"/>
        <v>Auftraggeber (AG) R2:</v>
      </c>
      <c r="AJ58" s="91" t="str">
        <f t="shared" si="3"/>
        <v>Auftraggeber (AG) R2:</v>
      </c>
      <c r="AK58" s="91" t="str">
        <f t="shared" si="2"/>
        <v>Auftraggeber (AG) R2:</v>
      </c>
      <c r="AL58" s="91" t="str">
        <f t="shared" si="2"/>
        <v>Auftraggeber (AG) R2:</v>
      </c>
    </row>
    <row r="59" spans="1:38" ht="90" outlineLevel="2" x14ac:dyDescent="0.25">
      <c r="A59" s="89" t="s">
        <v>96</v>
      </c>
      <c r="B59" s="90" t="s">
        <v>181</v>
      </c>
      <c r="C59" s="2" t="s">
        <v>142</v>
      </c>
      <c r="D59" s="2" t="s">
        <v>182</v>
      </c>
      <c r="E59" s="91" t="str">
        <f t="shared" si="1"/>
        <v>Ansprechpartner des AG R2:</v>
      </c>
      <c r="F59" s="91" t="str">
        <f t="shared" si="1"/>
        <v>Ansprechpartner des AG R2:</v>
      </c>
      <c r="G59" s="91" t="str">
        <f t="shared" si="1"/>
        <v>Ansprechpartner des AG R2:</v>
      </c>
      <c r="H59" s="91" t="str">
        <f t="shared" si="1"/>
        <v>Ansprechpartner des AG R2:</v>
      </c>
      <c r="I59" s="91" t="str">
        <f t="shared" si="1"/>
        <v>Ansprechpartner des AG R2:</v>
      </c>
      <c r="J59" s="91" t="str">
        <f t="shared" si="1"/>
        <v>Ansprechpartner des AG R2:</v>
      </c>
      <c r="K59" s="91" t="str">
        <f t="shared" si="1"/>
        <v>Ansprechpartner des AG R2:</v>
      </c>
      <c r="L59" s="91" t="str">
        <f t="shared" si="1"/>
        <v>Ansprechpartner des AG R2:</v>
      </c>
      <c r="M59" s="91" t="str">
        <f t="shared" si="1"/>
        <v>Ansprechpartner des AG R2:</v>
      </c>
      <c r="N59" s="91" t="str">
        <f t="shared" si="1"/>
        <v>Ansprechpartner des AG R2:</v>
      </c>
      <c r="O59" s="91" t="str">
        <f t="shared" si="1"/>
        <v>Ansprechpartner des AG R2:</v>
      </c>
      <c r="P59" s="91" t="str">
        <f t="shared" si="1"/>
        <v>Ansprechpartner des AG R2:</v>
      </c>
      <c r="Q59" s="91" t="str">
        <f t="shared" si="1"/>
        <v>Ansprechpartner des AG R2:</v>
      </c>
      <c r="R59" s="91" t="str">
        <f t="shared" si="1"/>
        <v>Ansprechpartner des AG R2:</v>
      </c>
      <c r="S59" s="91" t="str">
        <f t="shared" si="1"/>
        <v>Ansprechpartner des AG R2:</v>
      </c>
      <c r="T59" s="91" t="str">
        <f t="shared" si="1"/>
        <v>Ansprechpartner des AG R2:</v>
      </c>
      <c r="U59" s="91" t="str">
        <f t="shared" si="3"/>
        <v>Ansprechpartner des AG R2:</v>
      </c>
      <c r="V59" s="91" t="str">
        <f t="shared" si="3"/>
        <v>Ansprechpartner des AG R2:</v>
      </c>
      <c r="W59" s="91" t="str">
        <f t="shared" si="3"/>
        <v>Ansprechpartner des AG R2:</v>
      </c>
      <c r="X59" s="91" t="str">
        <f t="shared" si="3"/>
        <v>Ansprechpartner des AG R2:</v>
      </c>
      <c r="Y59" s="91" t="str">
        <f t="shared" si="3"/>
        <v>Ansprechpartner des AG R2:</v>
      </c>
      <c r="Z59" s="91" t="str">
        <f t="shared" si="3"/>
        <v>Ansprechpartner des AG R2:</v>
      </c>
      <c r="AA59" s="91" t="str">
        <f t="shared" si="3"/>
        <v>Ansprechpartner des AG R2:</v>
      </c>
      <c r="AB59" s="91" t="str">
        <f t="shared" si="3"/>
        <v>Ansprechpartner des AG R2:</v>
      </c>
      <c r="AC59" s="91" t="str">
        <f t="shared" si="3"/>
        <v>Ansprechpartner des AG R2:</v>
      </c>
      <c r="AD59" s="91" t="str">
        <f t="shared" si="3"/>
        <v>Ansprechpartner des AG R2:</v>
      </c>
      <c r="AE59" s="91" t="str">
        <f t="shared" si="3"/>
        <v>Ansprechpartner des AG R2:</v>
      </c>
      <c r="AF59" s="91" t="str">
        <f t="shared" si="3"/>
        <v>Ansprechpartner des AG R2:</v>
      </c>
      <c r="AG59" s="91" t="str">
        <f t="shared" si="3"/>
        <v>Ansprechpartner des AG R2:</v>
      </c>
      <c r="AH59" s="91" t="str">
        <f t="shared" si="3"/>
        <v>Ansprechpartner des AG R2:</v>
      </c>
      <c r="AI59" s="91" t="str">
        <f t="shared" si="3"/>
        <v>Ansprechpartner des AG R2:</v>
      </c>
      <c r="AJ59" s="91" t="str">
        <f t="shared" si="3"/>
        <v>Ansprechpartner des AG R2:</v>
      </c>
      <c r="AK59" s="91" t="str">
        <f t="shared" si="2"/>
        <v>Ansprechpartner des AG R2:</v>
      </c>
      <c r="AL59" s="91" t="str">
        <f t="shared" si="2"/>
        <v>Ansprechpartner des AG R2:</v>
      </c>
    </row>
    <row r="60" spans="1:38" ht="45" outlineLevel="3" x14ac:dyDescent="0.25">
      <c r="A60" s="89" t="s">
        <v>183</v>
      </c>
      <c r="B60" s="90" t="s">
        <v>184</v>
      </c>
      <c r="C60" s="2" t="s">
        <v>142</v>
      </c>
      <c r="D60" s="2" t="s">
        <v>185</v>
      </c>
      <c r="E60" s="91" t="str">
        <f t="shared" si="1"/>
        <v>Telefon R2:</v>
      </c>
      <c r="F60" s="91" t="str">
        <f t="shared" si="1"/>
        <v>Telefon R2:</v>
      </c>
      <c r="G60" s="91" t="str">
        <f t="shared" si="1"/>
        <v>Telefon R2:</v>
      </c>
      <c r="H60" s="91" t="str">
        <f t="shared" si="1"/>
        <v>Telefon R2:</v>
      </c>
      <c r="I60" s="91" t="str">
        <f t="shared" si="1"/>
        <v>Telefon R2:</v>
      </c>
      <c r="J60" s="91" t="str">
        <f t="shared" si="1"/>
        <v>Telefon R2:</v>
      </c>
      <c r="K60" s="91" t="str">
        <f t="shared" si="1"/>
        <v>Telefon R2:</v>
      </c>
      <c r="L60" s="91" t="str">
        <f t="shared" si="1"/>
        <v>Telefon R2:</v>
      </c>
      <c r="M60" s="91" t="str">
        <f t="shared" si="1"/>
        <v>Telefon R2:</v>
      </c>
      <c r="N60" s="91" t="str">
        <f t="shared" si="1"/>
        <v>Telefon R2:</v>
      </c>
      <c r="O60" s="91" t="str">
        <f t="shared" si="1"/>
        <v>Telefon R2:</v>
      </c>
      <c r="P60" s="91" t="str">
        <f t="shared" si="1"/>
        <v>Telefon R2:</v>
      </c>
      <c r="Q60" s="91" t="str">
        <f t="shared" si="1"/>
        <v>Telefon R2:</v>
      </c>
      <c r="R60" s="91" t="str">
        <f t="shared" si="1"/>
        <v>Telefon R2:</v>
      </c>
      <c r="S60" s="91" t="str">
        <f t="shared" si="1"/>
        <v>Telefon R2:</v>
      </c>
      <c r="T60" s="91" t="str">
        <f t="shared" si="1"/>
        <v>Telefon R2:</v>
      </c>
      <c r="U60" s="91" t="str">
        <f t="shared" si="3"/>
        <v>Telefon R2:</v>
      </c>
      <c r="V60" s="91" t="str">
        <f t="shared" si="3"/>
        <v>Telefon R2:</v>
      </c>
      <c r="W60" s="91" t="str">
        <f t="shared" si="3"/>
        <v>Telefon R2:</v>
      </c>
      <c r="X60" s="91" t="str">
        <f t="shared" si="3"/>
        <v>Telefon R2:</v>
      </c>
      <c r="Y60" s="91" t="str">
        <f t="shared" si="3"/>
        <v>Telefon R2:</v>
      </c>
      <c r="Z60" s="91" t="str">
        <f t="shared" si="3"/>
        <v>Telefon R2:</v>
      </c>
      <c r="AA60" s="91" t="str">
        <f t="shared" si="3"/>
        <v>Telefon R2:</v>
      </c>
      <c r="AB60" s="91" t="str">
        <f t="shared" si="3"/>
        <v>Telefon R2:</v>
      </c>
      <c r="AC60" s="91" t="str">
        <f t="shared" si="3"/>
        <v>Telefon R2:</v>
      </c>
      <c r="AD60" s="91" t="str">
        <f t="shared" si="3"/>
        <v>Telefon R2:</v>
      </c>
      <c r="AE60" s="91" t="str">
        <f t="shared" si="3"/>
        <v>Telefon R2:</v>
      </c>
      <c r="AF60" s="91" t="str">
        <f t="shared" si="3"/>
        <v>Telefon R2:</v>
      </c>
      <c r="AG60" s="91" t="str">
        <f t="shared" si="3"/>
        <v>Telefon R2:</v>
      </c>
      <c r="AH60" s="91" t="str">
        <f t="shared" si="3"/>
        <v>Telefon R2:</v>
      </c>
      <c r="AI60" s="91" t="str">
        <f t="shared" si="3"/>
        <v>Telefon R2:</v>
      </c>
      <c r="AJ60" s="91" t="str">
        <f t="shared" si="3"/>
        <v>Telefon R2:</v>
      </c>
      <c r="AK60" s="91" t="str">
        <f t="shared" si="2"/>
        <v>Telefon R2:</v>
      </c>
      <c r="AL60" s="91" t="str">
        <f t="shared" si="2"/>
        <v>Telefon R2:</v>
      </c>
    </row>
    <row r="61" spans="1:38" ht="45" outlineLevel="3" x14ac:dyDescent="0.25">
      <c r="A61" s="89" t="s">
        <v>186</v>
      </c>
      <c r="B61" s="90" t="s">
        <v>187</v>
      </c>
      <c r="C61" s="2" t="s">
        <v>142</v>
      </c>
      <c r="D61" s="2" t="s">
        <v>188</v>
      </c>
      <c r="E61" s="91" t="str">
        <f t="shared" si="1"/>
        <v>E-Mail R2:</v>
      </c>
      <c r="F61" s="91" t="str">
        <f t="shared" si="1"/>
        <v>E-Mail R2:</v>
      </c>
      <c r="G61" s="91" t="str">
        <f t="shared" si="1"/>
        <v>E-Mail R2:</v>
      </c>
      <c r="H61" s="91" t="str">
        <f t="shared" si="1"/>
        <v>E-Mail R2:</v>
      </c>
      <c r="I61" s="91" t="str">
        <f t="shared" si="1"/>
        <v>E-Mail R2:</v>
      </c>
      <c r="J61" s="91" t="str">
        <f t="shared" si="1"/>
        <v>E-Mail R2:</v>
      </c>
      <c r="K61" s="91" t="str">
        <f t="shared" si="1"/>
        <v>E-Mail R2:</v>
      </c>
      <c r="L61" s="91" t="str">
        <f t="shared" si="1"/>
        <v>E-Mail R2:</v>
      </c>
      <c r="M61" s="91" t="str">
        <f t="shared" si="1"/>
        <v>E-Mail R2:</v>
      </c>
      <c r="N61" s="91" t="str">
        <f t="shared" si="1"/>
        <v>E-Mail R2:</v>
      </c>
      <c r="O61" s="91" t="str">
        <f t="shared" si="1"/>
        <v>E-Mail R2:</v>
      </c>
      <c r="P61" s="91" t="str">
        <f t="shared" si="1"/>
        <v>E-Mail R2:</v>
      </c>
      <c r="Q61" s="91" t="str">
        <f t="shared" si="1"/>
        <v>E-Mail R2:</v>
      </c>
      <c r="R61" s="91" t="str">
        <f t="shared" si="1"/>
        <v>E-Mail R2:</v>
      </c>
      <c r="S61" s="91" t="str">
        <f t="shared" si="1"/>
        <v>E-Mail R2:</v>
      </c>
      <c r="T61" s="91" t="str">
        <f t="shared" si="1"/>
        <v>E-Mail R2:</v>
      </c>
      <c r="U61" s="91" t="str">
        <f t="shared" si="3"/>
        <v>E-Mail R2:</v>
      </c>
      <c r="V61" s="91" t="str">
        <f t="shared" si="3"/>
        <v>E-Mail R2:</v>
      </c>
      <c r="W61" s="91" t="str">
        <f t="shared" si="3"/>
        <v>E-Mail R2:</v>
      </c>
      <c r="X61" s="91" t="str">
        <f t="shared" si="3"/>
        <v>E-Mail R2:</v>
      </c>
      <c r="Y61" s="91" t="str">
        <f t="shared" si="3"/>
        <v>E-Mail R2:</v>
      </c>
      <c r="Z61" s="91" t="str">
        <f t="shared" si="3"/>
        <v>E-Mail R2:</v>
      </c>
      <c r="AA61" s="91" t="str">
        <f t="shared" si="3"/>
        <v>E-Mail R2:</v>
      </c>
      <c r="AB61" s="91" t="str">
        <f t="shared" si="3"/>
        <v>E-Mail R2:</v>
      </c>
      <c r="AC61" s="91" t="str">
        <f t="shared" si="3"/>
        <v>E-Mail R2:</v>
      </c>
      <c r="AD61" s="91" t="str">
        <f t="shared" si="3"/>
        <v>E-Mail R2:</v>
      </c>
      <c r="AE61" s="91" t="str">
        <f t="shared" si="3"/>
        <v>E-Mail R2:</v>
      </c>
      <c r="AF61" s="91" t="str">
        <f t="shared" si="3"/>
        <v>E-Mail R2:</v>
      </c>
      <c r="AG61" s="91" t="str">
        <f t="shared" si="3"/>
        <v>E-Mail R2:</v>
      </c>
      <c r="AH61" s="91" t="str">
        <f t="shared" si="3"/>
        <v>E-Mail R2:</v>
      </c>
      <c r="AI61" s="91" t="str">
        <f t="shared" si="3"/>
        <v>E-Mail R2:</v>
      </c>
      <c r="AJ61" s="91" t="str">
        <f t="shared" si="3"/>
        <v>E-Mail R2:</v>
      </c>
      <c r="AK61" s="91" t="str">
        <f t="shared" si="2"/>
        <v>E-Mail R2:</v>
      </c>
      <c r="AL61" s="91" t="str">
        <f t="shared" si="2"/>
        <v>E-Mail R2:</v>
      </c>
    </row>
    <row r="62" spans="1:38" ht="75" outlineLevel="2" x14ac:dyDescent="0.25">
      <c r="A62" s="89" t="s">
        <v>189</v>
      </c>
      <c r="B62" s="90" t="s">
        <v>190</v>
      </c>
      <c r="C62" s="2" t="s">
        <v>142</v>
      </c>
      <c r="D62" s="2" t="s">
        <v>191</v>
      </c>
      <c r="E62" s="91" t="str">
        <f t="shared" si="1"/>
        <v>Ausführungszeitraum R2:</v>
      </c>
      <c r="F62" s="91" t="str">
        <f t="shared" si="1"/>
        <v>Ausführungszeitraum R2:</v>
      </c>
      <c r="G62" s="91" t="str">
        <f t="shared" si="1"/>
        <v>Ausführungszeitraum R2:</v>
      </c>
      <c r="H62" s="91" t="str">
        <f t="shared" si="1"/>
        <v>Ausführungszeitraum R2:</v>
      </c>
      <c r="I62" s="91" t="str">
        <f t="shared" si="1"/>
        <v>Ausführungszeitraum R2:</v>
      </c>
      <c r="J62" s="91" t="str">
        <f t="shared" si="1"/>
        <v>Ausführungszeitraum R2:</v>
      </c>
      <c r="K62" s="91" t="str">
        <f t="shared" si="1"/>
        <v>Ausführungszeitraum R2:</v>
      </c>
      <c r="L62" s="91" t="str">
        <f t="shared" si="1"/>
        <v>Ausführungszeitraum R2:</v>
      </c>
      <c r="M62" s="91" t="str">
        <f t="shared" si="1"/>
        <v>Ausführungszeitraum R2:</v>
      </c>
      <c r="N62" s="91" t="str">
        <f t="shared" si="1"/>
        <v>Ausführungszeitraum R2:</v>
      </c>
      <c r="O62" s="91" t="str">
        <f t="shared" si="1"/>
        <v>Ausführungszeitraum R2:</v>
      </c>
      <c r="P62" s="91" t="str">
        <f t="shared" si="1"/>
        <v>Ausführungszeitraum R2:</v>
      </c>
      <c r="Q62" s="91" t="str">
        <f t="shared" si="1"/>
        <v>Ausführungszeitraum R2:</v>
      </c>
      <c r="R62" s="91" t="str">
        <f t="shared" si="1"/>
        <v>Ausführungszeitraum R2:</v>
      </c>
      <c r="S62" s="91" t="str">
        <f t="shared" si="1"/>
        <v>Ausführungszeitraum R2:</v>
      </c>
      <c r="T62" s="91" t="str">
        <f t="shared" si="1"/>
        <v>Ausführungszeitraum R2:</v>
      </c>
      <c r="U62" s="91" t="str">
        <f t="shared" si="3"/>
        <v>Ausführungszeitraum R2:</v>
      </c>
      <c r="V62" s="91" t="str">
        <f t="shared" si="3"/>
        <v>Ausführungszeitraum R2:</v>
      </c>
      <c r="W62" s="91" t="str">
        <f t="shared" si="3"/>
        <v>Ausführungszeitraum R2:</v>
      </c>
      <c r="X62" s="91" t="str">
        <f t="shared" si="3"/>
        <v>Ausführungszeitraum R2:</v>
      </c>
      <c r="Y62" s="91" t="str">
        <f t="shared" si="3"/>
        <v>Ausführungszeitraum R2:</v>
      </c>
      <c r="Z62" s="91" t="str">
        <f t="shared" si="3"/>
        <v>Ausführungszeitraum R2:</v>
      </c>
      <c r="AA62" s="91" t="str">
        <f t="shared" si="3"/>
        <v>Ausführungszeitraum R2:</v>
      </c>
      <c r="AB62" s="91" t="str">
        <f t="shared" si="3"/>
        <v>Ausführungszeitraum R2:</v>
      </c>
      <c r="AC62" s="91" t="str">
        <f t="shared" si="3"/>
        <v>Ausführungszeitraum R2:</v>
      </c>
      <c r="AD62" s="91" t="str">
        <f t="shared" si="3"/>
        <v>Ausführungszeitraum R2:</v>
      </c>
      <c r="AE62" s="91" t="str">
        <f t="shared" si="3"/>
        <v>Ausführungszeitraum R2:</v>
      </c>
      <c r="AF62" s="91" t="str">
        <f t="shared" si="3"/>
        <v>Ausführungszeitraum R2:</v>
      </c>
      <c r="AG62" s="91" t="str">
        <f t="shared" si="3"/>
        <v>Ausführungszeitraum R2:</v>
      </c>
      <c r="AH62" s="91" t="str">
        <f t="shared" si="3"/>
        <v>Ausführungszeitraum R2:</v>
      </c>
      <c r="AI62" s="91" t="str">
        <f t="shared" si="3"/>
        <v>Ausführungszeitraum R2:</v>
      </c>
      <c r="AJ62" s="91" t="str">
        <f t="shared" si="3"/>
        <v>Ausführungszeitraum R2:</v>
      </c>
      <c r="AK62" s="91" t="str">
        <f t="shared" si="2"/>
        <v>Ausführungszeitraum R2:</v>
      </c>
      <c r="AL62" s="91" t="str">
        <f t="shared" si="2"/>
        <v>Ausführungszeitraum R2:</v>
      </c>
    </row>
    <row r="63" spans="1:38" ht="60" outlineLevel="2" x14ac:dyDescent="0.25">
      <c r="A63" s="89" t="s">
        <v>192</v>
      </c>
      <c r="B63" s="90" t="s">
        <v>193</v>
      </c>
      <c r="C63" s="2" t="s">
        <v>142</v>
      </c>
      <c r="D63" s="2" t="s">
        <v>194</v>
      </c>
      <c r="E63" s="91" t="str">
        <f t="shared" si="1"/>
        <v>Auftragssumme R2:</v>
      </c>
      <c r="F63" s="91" t="str">
        <f t="shared" si="1"/>
        <v>Auftragssumme R2:</v>
      </c>
      <c r="G63" s="91" t="str">
        <f t="shared" si="1"/>
        <v>Auftragssumme R2:</v>
      </c>
      <c r="H63" s="91" t="str">
        <f t="shared" si="1"/>
        <v>Auftragssumme R2:</v>
      </c>
      <c r="I63" s="91" t="str">
        <f t="shared" si="1"/>
        <v>Auftragssumme R2:</v>
      </c>
      <c r="J63" s="91" t="str">
        <f t="shared" si="1"/>
        <v>Auftragssumme R2:</v>
      </c>
      <c r="K63" s="91" t="str">
        <f t="shared" si="1"/>
        <v>Auftragssumme R2:</v>
      </c>
      <c r="L63" s="91" t="str">
        <f t="shared" si="1"/>
        <v>Auftragssumme R2:</v>
      </c>
      <c r="M63" s="91" t="str">
        <f t="shared" si="1"/>
        <v>Auftragssumme R2:</v>
      </c>
      <c r="N63" s="91" t="str">
        <f t="shared" si="1"/>
        <v>Auftragssumme R2:</v>
      </c>
      <c r="O63" s="91" t="str">
        <f t="shared" si="1"/>
        <v>Auftragssumme R2:</v>
      </c>
      <c r="P63" s="91" t="str">
        <f t="shared" si="1"/>
        <v>Auftragssumme R2:</v>
      </c>
      <c r="Q63" s="91" t="str">
        <f t="shared" si="1"/>
        <v>Auftragssumme R2:</v>
      </c>
      <c r="R63" s="91" t="str">
        <f t="shared" si="1"/>
        <v>Auftragssumme R2:</v>
      </c>
      <c r="S63" s="91" t="str">
        <f t="shared" si="1"/>
        <v>Auftragssumme R2:</v>
      </c>
      <c r="T63" s="91" t="str">
        <f t="shared" si="1"/>
        <v>Auftragssumme R2:</v>
      </c>
      <c r="U63" s="91" t="str">
        <f t="shared" si="3"/>
        <v>Auftragssumme R2:</v>
      </c>
      <c r="V63" s="91" t="str">
        <f t="shared" si="3"/>
        <v>Auftragssumme R2:</v>
      </c>
      <c r="W63" s="91" t="str">
        <f t="shared" si="3"/>
        <v>Auftragssumme R2:</v>
      </c>
      <c r="X63" s="91" t="str">
        <f t="shared" si="3"/>
        <v>Auftragssumme R2:</v>
      </c>
      <c r="Y63" s="91" t="str">
        <f t="shared" si="3"/>
        <v>Auftragssumme R2:</v>
      </c>
      <c r="Z63" s="91" t="str">
        <f t="shared" si="3"/>
        <v>Auftragssumme R2:</v>
      </c>
      <c r="AA63" s="91" t="str">
        <f t="shared" si="3"/>
        <v>Auftragssumme R2:</v>
      </c>
      <c r="AB63" s="91" t="str">
        <f t="shared" si="3"/>
        <v>Auftragssumme R2:</v>
      </c>
      <c r="AC63" s="91" t="str">
        <f t="shared" si="3"/>
        <v>Auftragssumme R2:</v>
      </c>
      <c r="AD63" s="91" t="str">
        <f t="shared" si="3"/>
        <v>Auftragssumme R2:</v>
      </c>
      <c r="AE63" s="91" t="str">
        <f t="shared" si="3"/>
        <v>Auftragssumme R2:</v>
      </c>
      <c r="AF63" s="91" t="str">
        <f t="shared" si="3"/>
        <v>Auftragssumme R2:</v>
      </c>
      <c r="AG63" s="91" t="str">
        <f t="shared" si="3"/>
        <v>Auftragssumme R2:</v>
      </c>
      <c r="AH63" s="91" t="str">
        <f t="shared" si="3"/>
        <v>Auftragssumme R2:</v>
      </c>
      <c r="AI63" s="91" t="str">
        <f t="shared" si="3"/>
        <v>Auftragssumme R2:</v>
      </c>
      <c r="AJ63" s="91" t="str">
        <f t="shared" si="3"/>
        <v>Auftragssumme R2:</v>
      </c>
      <c r="AK63" s="91" t="str">
        <f t="shared" si="2"/>
        <v>Auftragssumme R2:</v>
      </c>
      <c r="AL63" s="91" t="str">
        <f t="shared" si="2"/>
        <v>Auftragssumme R2:</v>
      </c>
    </row>
    <row r="64" spans="1:38" ht="75" outlineLevel="2" x14ac:dyDescent="0.25">
      <c r="A64" s="89" t="s">
        <v>195</v>
      </c>
      <c r="B64" s="90" t="s">
        <v>196</v>
      </c>
      <c r="C64" s="2" t="s">
        <v>142</v>
      </c>
      <c r="D64" s="2" t="s">
        <v>197</v>
      </c>
      <c r="E64" s="91" t="str">
        <f t="shared" si="1"/>
        <v>durchschn. Zahl AN R2:</v>
      </c>
      <c r="F64" s="91" t="str">
        <f t="shared" si="1"/>
        <v>durchschn. Zahl AN R2:</v>
      </c>
      <c r="G64" s="91" t="str">
        <f t="shared" si="1"/>
        <v>durchschn. Zahl AN R2:</v>
      </c>
      <c r="H64" s="91" t="str">
        <f t="shared" si="1"/>
        <v>durchschn. Zahl AN R2:</v>
      </c>
      <c r="I64" s="91" t="str">
        <f t="shared" si="1"/>
        <v>durchschn. Zahl AN R2:</v>
      </c>
      <c r="J64" s="91" t="str">
        <f t="shared" si="1"/>
        <v>durchschn. Zahl AN R2:</v>
      </c>
      <c r="K64" s="91" t="str">
        <f t="shared" si="1"/>
        <v>durchschn. Zahl AN R2:</v>
      </c>
      <c r="L64" s="91" t="str">
        <f t="shared" si="1"/>
        <v>durchschn. Zahl AN R2:</v>
      </c>
      <c r="M64" s="91" t="str">
        <f t="shared" ref="M64:AB79" si="4">$B64</f>
        <v>durchschn. Zahl AN R2:</v>
      </c>
      <c r="N64" s="91" t="str">
        <f t="shared" si="4"/>
        <v>durchschn. Zahl AN R2:</v>
      </c>
      <c r="O64" s="91" t="str">
        <f t="shared" si="4"/>
        <v>durchschn. Zahl AN R2:</v>
      </c>
      <c r="P64" s="91" t="str">
        <f t="shared" si="4"/>
        <v>durchschn. Zahl AN R2:</v>
      </c>
      <c r="Q64" s="91" t="str">
        <f t="shared" si="4"/>
        <v>durchschn. Zahl AN R2:</v>
      </c>
      <c r="R64" s="91" t="str">
        <f t="shared" si="4"/>
        <v>durchschn. Zahl AN R2:</v>
      </c>
      <c r="S64" s="91" t="str">
        <f t="shared" si="4"/>
        <v>durchschn. Zahl AN R2:</v>
      </c>
      <c r="T64" s="91" t="str">
        <f t="shared" si="4"/>
        <v>durchschn. Zahl AN R2:</v>
      </c>
      <c r="U64" s="91" t="str">
        <f t="shared" si="4"/>
        <v>durchschn. Zahl AN R2:</v>
      </c>
      <c r="V64" s="91" t="str">
        <f t="shared" si="4"/>
        <v>durchschn. Zahl AN R2:</v>
      </c>
      <c r="W64" s="91" t="str">
        <f t="shared" si="4"/>
        <v>durchschn. Zahl AN R2:</v>
      </c>
      <c r="X64" s="91" t="str">
        <f t="shared" si="4"/>
        <v>durchschn. Zahl AN R2:</v>
      </c>
      <c r="Y64" s="91" t="str">
        <f t="shared" si="4"/>
        <v>durchschn. Zahl AN R2:</v>
      </c>
      <c r="Z64" s="91" t="str">
        <f t="shared" si="4"/>
        <v>durchschn. Zahl AN R2:</v>
      </c>
      <c r="AA64" s="91" t="str">
        <f t="shared" si="4"/>
        <v>durchschn. Zahl AN R2:</v>
      </c>
      <c r="AB64" s="91" t="str">
        <f t="shared" si="4"/>
        <v>durchschn. Zahl AN R2:</v>
      </c>
      <c r="AC64" s="91" t="str">
        <f t="shared" si="3"/>
        <v>durchschn. Zahl AN R2:</v>
      </c>
      <c r="AD64" s="91" t="str">
        <f t="shared" si="3"/>
        <v>durchschn. Zahl AN R2:</v>
      </c>
      <c r="AE64" s="91" t="str">
        <f t="shared" si="3"/>
        <v>durchschn. Zahl AN R2:</v>
      </c>
      <c r="AF64" s="91" t="str">
        <f t="shared" si="3"/>
        <v>durchschn. Zahl AN R2:</v>
      </c>
      <c r="AG64" s="91" t="str">
        <f t="shared" si="3"/>
        <v>durchschn. Zahl AN R2:</v>
      </c>
      <c r="AH64" s="91" t="str">
        <f t="shared" si="3"/>
        <v>durchschn. Zahl AN R2:</v>
      </c>
      <c r="AI64" s="91" t="str">
        <f t="shared" si="3"/>
        <v>durchschn. Zahl AN R2:</v>
      </c>
      <c r="AJ64" s="91" t="str">
        <f t="shared" si="3"/>
        <v>durchschn. Zahl AN R2:</v>
      </c>
      <c r="AK64" s="91" t="str">
        <f t="shared" si="2"/>
        <v>durchschn. Zahl AN R2:</v>
      </c>
      <c r="AL64" s="91" t="str">
        <f t="shared" si="2"/>
        <v>durchschn. Zahl AN R2:</v>
      </c>
    </row>
    <row r="65" spans="1:38" ht="120" outlineLevel="2" x14ac:dyDescent="0.25">
      <c r="A65" s="89" t="s">
        <v>198</v>
      </c>
      <c r="B65" s="90" t="s">
        <v>199</v>
      </c>
      <c r="C65" s="2" t="s">
        <v>142</v>
      </c>
      <c r="D65" s="2" t="s">
        <v>200</v>
      </c>
      <c r="E65" s="91" t="str">
        <f t="shared" ref="E65:T80" si="5">$B65</f>
        <v>Beschreibung Leistungsumfang R2:</v>
      </c>
      <c r="F65" s="91" t="str">
        <f t="shared" si="5"/>
        <v>Beschreibung Leistungsumfang R2:</v>
      </c>
      <c r="G65" s="91" t="str">
        <f t="shared" si="5"/>
        <v>Beschreibung Leistungsumfang R2:</v>
      </c>
      <c r="H65" s="91" t="str">
        <f t="shared" si="5"/>
        <v>Beschreibung Leistungsumfang R2:</v>
      </c>
      <c r="I65" s="91" t="str">
        <f t="shared" si="5"/>
        <v>Beschreibung Leistungsumfang R2:</v>
      </c>
      <c r="J65" s="91" t="str">
        <f t="shared" si="5"/>
        <v>Beschreibung Leistungsumfang R2:</v>
      </c>
      <c r="K65" s="91" t="str">
        <f t="shared" si="5"/>
        <v>Beschreibung Leistungsumfang R2:</v>
      </c>
      <c r="L65" s="91" t="str">
        <f t="shared" si="5"/>
        <v>Beschreibung Leistungsumfang R2:</v>
      </c>
      <c r="M65" s="91" t="str">
        <f t="shared" si="5"/>
        <v>Beschreibung Leistungsumfang R2:</v>
      </c>
      <c r="N65" s="91" t="str">
        <f t="shared" si="5"/>
        <v>Beschreibung Leistungsumfang R2:</v>
      </c>
      <c r="O65" s="91" t="str">
        <f t="shared" si="5"/>
        <v>Beschreibung Leistungsumfang R2:</v>
      </c>
      <c r="P65" s="91" t="str">
        <f t="shared" si="5"/>
        <v>Beschreibung Leistungsumfang R2:</v>
      </c>
      <c r="Q65" s="91" t="str">
        <f t="shared" si="5"/>
        <v>Beschreibung Leistungsumfang R2:</v>
      </c>
      <c r="R65" s="91" t="str">
        <f t="shared" si="5"/>
        <v>Beschreibung Leistungsumfang R2:</v>
      </c>
      <c r="S65" s="91" t="str">
        <f t="shared" si="5"/>
        <v>Beschreibung Leistungsumfang R2:</v>
      </c>
      <c r="T65" s="91" t="str">
        <f t="shared" si="5"/>
        <v>Beschreibung Leistungsumfang R2:</v>
      </c>
      <c r="U65" s="91" t="str">
        <f t="shared" si="4"/>
        <v>Beschreibung Leistungsumfang R2:</v>
      </c>
      <c r="V65" s="91" t="str">
        <f t="shared" si="4"/>
        <v>Beschreibung Leistungsumfang R2:</v>
      </c>
      <c r="W65" s="91" t="str">
        <f t="shared" si="4"/>
        <v>Beschreibung Leistungsumfang R2:</v>
      </c>
      <c r="X65" s="91" t="str">
        <f t="shared" si="4"/>
        <v>Beschreibung Leistungsumfang R2:</v>
      </c>
      <c r="Y65" s="91" t="str">
        <f t="shared" si="4"/>
        <v>Beschreibung Leistungsumfang R2:</v>
      </c>
      <c r="Z65" s="91" t="str">
        <f t="shared" si="4"/>
        <v>Beschreibung Leistungsumfang R2:</v>
      </c>
      <c r="AA65" s="91" t="str">
        <f t="shared" si="4"/>
        <v>Beschreibung Leistungsumfang R2:</v>
      </c>
      <c r="AB65" s="91" t="str">
        <f t="shared" si="4"/>
        <v>Beschreibung Leistungsumfang R2:</v>
      </c>
      <c r="AC65" s="91" t="str">
        <f t="shared" si="3"/>
        <v>Beschreibung Leistungsumfang R2:</v>
      </c>
      <c r="AD65" s="91" t="str">
        <f t="shared" si="3"/>
        <v>Beschreibung Leistungsumfang R2:</v>
      </c>
      <c r="AE65" s="91" t="str">
        <f t="shared" si="3"/>
        <v>Beschreibung Leistungsumfang R2:</v>
      </c>
      <c r="AF65" s="91" t="str">
        <f t="shared" si="3"/>
        <v>Beschreibung Leistungsumfang R2:</v>
      </c>
      <c r="AG65" s="91" t="str">
        <f t="shared" si="3"/>
        <v>Beschreibung Leistungsumfang R2:</v>
      </c>
      <c r="AH65" s="91" t="str">
        <f t="shared" si="3"/>
        <v>Beschreibung Leistungsumfang R2:</v>
      </c>
      <c r="AI65" s="91" t="str">
        <f t="shared" si="3"/>
        <v>Beschreibung Leistungsumfang R2:</v>
      </c>
      <c r="AJ65" s="91" t="str">
        <f t="shared" ref="AJ65:AL65" si="6">$B65</f>
        <v>Beschreibung Leistungsumfang R2:</v>
      </c>
      <c r="AK65" s="91" t="str">
        <f t="shared" si="6"/>
        <v>Beschreibung Leistungsumfang R2:</v>
      </c>
      <c r="AL65" s="91" t="str">
        <f t="shared" si="6"/>
        <v>Beschreibung Leistungsumfang R2:</v>
      </c>
    </row>
    <row r="66" spans="1:38" ht="120" outlineLevel="2" x14ac:dyDescent="0.25">
      <c r="A66" s="89" t="s">
        <v>201</v>
      </c>
      <c r="B66" s="90" t="s">
        <v>202</v>
      </c>
      <c r="C66" s="2" t="s">
        <v>142</v>
      </c>
      <c r="D66" s="2" t="s">
        <v>203</v>
      </c>
      <c r="E66" s="91" t="str">
        <f t="shared" si="5"/>
        <v>Beschreibung besondere Anf. R2:</v>
      </c>
      <c r="F66" s="91" t="str">
        <f t="shared" si="5"/>
        <v>Beschreibung besondere Anf. R2:</v>
      </c>
      <c r="G66" s="91" t="str">
        <f t="shared" si="5"/>
        <v>Beschreibung besondere Anf. R2:</v>
      </c>
      <c r="H66" s="91" t="str">
        <f t="shared" si="5"/>
        <v>Beschreibung besondere Anf. R2:</v>
      </c>
      <c r="I66" s="91" t="str">
        <f t="shared" si="5"/>
        <v>Beschreibung besondere Anf. R2:</v>
      </c>
      <c r="J66" s="91" t="str">
        <f t="shared" si="5"/>
        <v>Beschreibung besondere Anf. R2:</v>
      </c>
      <c r="K66" s="91" t="str">
        <f t="shared" si="5"/>
        <v>Beschreibung besondere Anf. R2:</v>
      </c>
      <c r="L66" s="91" t="str">
        <f t="shared" si="5"/>
        <v>Beschreibung besondere Anf. R2:</v>
      </c>
      <c r="M66" s="91" t="str">
        <f t="shared" si="5"/>
        <v>Beschreibung besondere Anf. R2:</v>
      </c>
      <c r="N66" s="91" t="str">
        <f t="shared" si="5"/>
        <v>Beschreibung besondere Anf. R2:</v>
      </c>
      <c r="O66" s="91" t="str">
        <f t="shared" si="5"/>
        <v>Beschreibung besondere Anf. R2:</v>
      </c>
      <c r="P66" s="91" t="str">
        <f t="shared" si="5"/>
        <v>Beschreibung besondere Anf. R2:</v>
      </c>
      <c r="Q66" s="91" t="str">
        <f t="shared" si="5"/>
        <v>Beschreibung besondere Anf. R2:</v>
      </c>
      <c r="R66" s="91" t="str">
        <f t="shared" si="5"/>
        <v>Beschreibung besondere Anf. R2:</v>
      </c>
      <c r="S66" s="91" t="str">
        <f t="shared" si="5"/>
        <v>Beschreibung besondere Anf. R2:</v>
      </c>
      <c r="T66" s="91" t="str">
        <f t="shared" si="5"/>
        <v>Beschreibung besondere Anf. R2:</v>
      </c>
      <c r="U66" s="91" t="str">
        <f t="shared" si="4"/>
        <v>Beschreibung besondere Anf. R2:</v>
      </c>
      <c r="V66" s="91" t="str">
        <f t="shared" si="4"/>
        <v>Beschreibung besondere Anf. R2:</v>
      </c>
      <c r="W66" s="91" t="str">
        <f t="shared" si="4"/>
        <v>Beschreibung besondere Anf. R2:</v>
      </c>
      <c r="X66" s="91" t="str">
        <f t="shared" si="4"/>
        <v>Beschreibung besondere Anf. R2:</v>
      </c>
      <c r="Y66" s="91" t="str">
        <f t="shared" si="4"/>
        <v>Beschreibung besondere Anf. R2:</v>
      </c>
      <c r="Z66" s="91" t="str">
        <f t="shared" si="4"/>
        <v>Beschreibung besondere Anf. R2:</v>
      </c>
      <c r="AA66" s="91" t="str">
        <f t="shared" si="4"/>
        <v>Beschreibung besondere Anf. R2:</v>
      </c>
      <c r="AB66" s="91" t="str">
        <f t="shared" si="4"/>
        <v>Beschreibung besondere Anf. R2:</v>
      </c>
      <c r="AC66" s="91" t="str">
        <f t="shared" ref="AC66:AL105" si="7">$B66</f>
        <v>Beschreibung besondere Anf. R2:</v>
      </c>
      <c r="AD66" s="91" t="str">
        <f t="shared" si="7"/>
        <v>Beschreibung besondere Anf. R2:</v>
      </c>
      <c r="AE66" s="91" t="str">
        <f t="shared" si="7"/>
        <v>Beschreibung besondere Anf. R2:</v>
      </c>
      <c r="AF66" s="91" t="str">
        <f t="shared" si="7"/>
        <v>Beschreibung besondere Anf. R2:</v>
      </c>
      <c r="AG66" s="91" t="str">
        <f t="shared" si="7"/>
        <v>Beschreibung besondere Anf. R2:</v>
      </c>
      <c r="AH66" s="91" t="str">
        <f t="shared" si="7"/>
        <v>Beschreibung besondere Anf. R2:</v>
      </c>
      <c r="AI66" s="91" t="str">
        <f t="shared" si="7"/>
        <v>Beschreibung besondere Anf. R2:</v>
      </c>
      <c r="AJ66" s="91" t="str">
        <f t="shared" si="7"/>
        <v>Beschreibung besondere Anf. R2:</v>
      </c>
      <c r="AK66" s="91" t="str">
        <f t="shared" si="7"/>
        <v>Beschreibung besondere Anf. R2:</v>
      </c>
      <c r="AL66" s="91" t="str">
        <f t="shared" si="7"/>
        <v>Beschreibung besondere Anf. R2:</v>
      </c>
    </row>
    <row r="67" spans="1:38" ht="45" outlineLevel="1" x14ac:dyDescent="0.25">
      <c r="A67" s="89" t="s">
        <v>99</v>
      </c>
      <c r="B67" s="90" t="s">
        <v>204</v>
      </c>
      <c r="C67" s="2" t="s">
        <v>142</v>
      </c>
      <c r="D67" s="2" t="s">
        <v>205</v>
      </c>
      <c r="E67" s="91" t="str">
        <f t="shared" si="5"/>
        <v>Referenz Nr. 3</v>
      </c>
      <c r="F67" s="91" t="str">
        <f t="shared" si="5"/>
        <v>Referenz Nr. 3</v>
      </c>
      <c r="G67" s="91" t="str">
        <f t="shared" si="5"/>
        <v>Referenz Nr. 3</v>
      </c>
      <c r="H67" s="91" t="str">
        <f t="shared" si="5"/>
        <v>Referenz Nr. 3</v>
      </c>
      <c r="I67" s="91" t="str">
        <f t="shared" si="5"/>
        <v>Referenz Nr. 3</v>
      </c>
      <c r="J67" s="91" t="str">
        <f t="shared" si="5"/>
        <v>Referenz Nr. 3</v>
      </c>
      <c r="K67" s="91" t="str">
        <f t="shared" si="5"/>
        <v>Referenz Nr. 3</v>
      </c>
      <c r="L67" s="91" t="str">
        <f t="shared" si="5"/>
        <v>Referenz Nr. 3</v>
      </c>
      <c r="M67" s="91" t="str">
        <f t="shared" si="5"/>
        <v>Referenz Nr. 3</v>
      </c>
      <c r="N67" s="91" t="str">
        <f t="shared" si="5"/>
        <v>Referenz Nr. 3</v>
      </c>
      <c r="O67" s="91" t="str">
        <f t="shared" si="5"/>
        <v>Referenz Nr. 3</v>
      </c>
      <c r="P67" s="91" t="str">
        <f t="shared" si="5"/>
        <v>Referenz Nr. 3</v>
      </c>
      <c r="Q67" s="91" t="str">
        <f t="shared" si="5"/>
        <v>Referenz Nr. 3</v>
      </c>
      <c r="R67" s="91" t="str">
        <f t="shared" si="5"/>
        <v>Referenz Nr. 3</v>
      </c>
      <c r="S67" s="91" t="str">
        <f t="shared" si="5"/>
        <v>Referenz Nr. 3</v>
      </c>
      <c r="T67" s="91" t="str">
        <f t="shared" si="5"/>
        <v>Referenz Nr. 3</v>
      </c>
      <c r="U67" s="91" t="str">
        <f t="shared" si="4"/>
        <v>Referenz Nr. 3</v>
      </c>
      <c r="V67" s="91" t="str">
        <f t="shared" si="4"/>
        <v>Referenz Nr. 3</v>
      </c>
      <c r="W67" s="91" t="str">
        <f t="shared" si="4"/>
        <v>Referenz Nr. 3</v>
      </c>
      <c r="X67" s="91" t="str">
        <f t="shared" si="4"/>
        <v>Referenz Nr. 3</v>
      </c>
      <c r="Y67" s="91" t="str">
        <f t="shared" si="4"/>
        <v>Referenz Nr. 3</v>
      </c>
      <c r="Z67" s="91" t="str">
        <f t="shared" si="4"/>
        <v>Referenz Nr. 3</v>
      </c>
      <c r="AA67" s="91" t="str">
        <f t="shared" si="4"/>
        <v>Referenz Nr. 3</v>
      </c>
      <c r="AB67" s="91" t="str">
        <f t="shared" si="4"/>
        <v>Referenz Nr. 3</v>
      </c>
      <c r="AC67" s="91" t="str">
        <f t="shared" si="7"/>
        <v>Referenz Nr. 3</v>
      </c>
      <c r="AD67" s="91" t="str">
        <f t="shared" si="7"/>
        <v>Referenz Nr. 3</v>
      </c>
      <c r="AE67" s="91" t="str">
        <f t="shared" si="7"/>
        <v>Referenz Nr. 3</v>
      </c>
      <c r="AF67" s="91" t="str">
        <f t="shared" si="7"/>
        <v>Referenz Nr. 3</v>
      </c>
      <c r="AG67" s="91" t="str">
        <f t="shared" si="7"/>
        <v>Referenz Nr. 3</v>
      </c>
      <c r="AH67" s="91" t="str">
        <f t="shared" si="7"/>
        <v>Referenz Nr. 3</v>
      </c>
      <c r="AI67" s="91" t="str">
        <f t="shared" si="7"/>
        <v>Referenz Nr. 3</v>
      </c>
      <c r="AJ67" s="91" t="str">
        <f t="shared" si="7"/>
        <v>Referenz Nr. 3</v>
      </c>
      <c r="AK67" s="91" t="str">
        <f t="shared" si="7"/>
        <v>Referenz Nr. 3</v>
      </c>
      <c r="AL67" s="91" t="str">
        <f t="shared" si="7"/>
        <v>Referenz Nr. 3</v>
      </c>
    </row>
    <row r="68" spans="1:38" ht="75" outlineLevel="2" x14ac:dyDescent="0.25">
      <c r="A68" s="89" t="s">
        <v>102</v>
      </c>
      <c r="B68" s="90" t="s">
        <v>206</v>
      </c>
      <c r="C68" s="2" t="s">
        <v>142</v>
      </c>
      <c r="D68" s="2" t="s">
        <v>207</v>
      </c>
      <c r="E68" s="91" t="str">
        <f t="shared" si="5"/>
        <v>Projektbezeichnung R3:</v>
      </c>
      <c r="F68" s="91" t="str">
        <f t="shared" si="5"/>
        <v>Projektbezeichnung R3:</v>
      </c>
      <c r="G68" s="91" t="str">
        <f t="shared" si="5"/>
        <v>Projektbezeichnung R3:</v>
      </c>
      <c r="H68" s="91" t="str">
        <f t="shared" si="5"/>
        <v>Projektbezeichnung R3:</v>
      </c>
      <c r="I68" s="91" t="str">
        <f t="shared" si="5"/>
        <v>Projektbezeichnung R3:</v>
      </c>
      <c r="J68" s="91" t="str">
        <f t="shared" si="5"/>
        <v>Projektbezeichnung R3:</v>
      </c>
      <c r="K68" s="91" t="str">
        <f t="shared" si="5"/>
        <v>Projektbezeichnung R3:</v>
      </c>
      <c r="L68" s="91" t="str">
        <f t="shared" si="5"/>
        <v>Projektbezeichnung R3:</v>
      </c>
      <c r="M68" s="91" t="str">
        <f t="shared" si="5"/>
        <v>Projektbezeichnung R3:</v>
      </c>
      <c r="N68" s="91" t="str">
        <f t="shared" si="5"/>
        <v>Projektbezeichnung R3:</v>
      </c>
      <c r="O68" s="91" t="str">
        <f t="shared" si="5"/>
        <v>Projektbezeichnung R3:</v>
      </c>
      <c r="P68" s="91" t="str">
        <f t="shared" si="5"/>
        <v>Projektbezeichnung R3:</v>
      </c>
      <c r="Q68" s="91" t="str">
        <f t="shared" si="5"/>
        <v>Projektbezeichnung R3:</v>
      </c>
      <c r="R68" s="91" t="str">
        <f t="shared" si="5"/>
        <v>Projektbezeichnung R3:</v>
      </c>
      <c r="S68" s="91" t="str">
        <f t="shared" si="5"/>
        <v>Projektbezeichnung R3:</v>
      </c>
      <c r="T68" s="91" t="str">
        <f t="shared" si="5"/>
        <v>Projektbezeichnung R3:</v>
      </c>
      <c r="U68" s="91" t="str">
        <f t="shared" si="4"/>
        <v>Projektbezeichnung R3:</v>
      </c>
      <c r="V68" s="91" t="str">
        <f t="shared" si="4"/>
        <v>Projektbezeichnung R3:</v>
      </c>
      <c r="W68" s="91" t="str">
        <f t="shared" si="4"/>
        <v>Projektbezeichnung R3:</v>
      </c>
      <c r="X68" s="91" t="str">
        <f t="shared" si="4"/>
        <v>Projektbezeichnung R3:</v>
      </c>
      <c r="Y68" s="91" t="str">
        <f t="shared" si="4"/>
        <v>Projektbezeichnung R3:</v>
      </c>
      <c r="Z68" s="91" t="str">
        <f t="shared" si="4"/>
        <v>Projektbezeichnung R3:</v>
      </c>
      <c r="AA68" s="91" t="str">
        <f t="shared" si="4"/>
        <v>Projektbezeichnung R3:</v>
      </c>
      <c r="AB68" s="91" t="str">
        <f t="shared" si="4"/>
        <v>Projektbezeichnung R3:</v>
      </c>
      <c r="AC68" s="91" t="str">
        <f t="shared" si="7"/>
        <v>Projektbezeichnung R3:</v>
      </c>
      <c r="AD68" s="91" t="str">
        <f t="shared" si="7"/>
        <v>Projektbezeichnung R3:</v>
      </c>
      <c r="AE68" s="91" t="str">
        <f t="shared" si="7"/>
        <v>Projektbezeichnung R3:</v>
      </c>
      <c r="AF68" s="91" t="str">
        <f t="shared" si="7"/>
        <v>Projektbezeichnung R3:</v>
      </c>
      <c r="AG68" s="91" t="str">
        <f t="shared" si="7"/>
        <v>Projektbezeichnung R3:</v>
      </c>
      <c r="AH68" s="91" t="str">
        <f t="shared" si="7"/>
        <v>Projektbezeichnung R3:</v>
      </c>
      <c r="AI68" s="91" t="str">
        <f t="shared" si="7"/>
        <v>Projektbezeichnung R3:</v>
      </c>
      <c r="AJ68" s="91" t="str">
        <f t="shared" si="7"/>
        <v>Projektbezeichnung R3:</v>
      </c>
      <c r="AK68" s="91" t="str">
        <f t="shared" si="7"/>
        <v>Projektbezeichnung R3:</v>
      </c>
      <c r="AL68" s="91" t="str">
        <f t="shared" si="7"/>
        <v>Projektbezeichnung R3:</v>
      </c>
    </row>
    <row r="69" spans="1:38" ht="90" outlineLevel="2" x14ac:dyDescent="0.25">
      <c r="A69" s="89" t="s">
        <v>105</v>
      </c>
      <c r="B69" s="90" t="s">
        <v>208</v>
      </c>
      <c r="C69" s="2" t="s">
        <v>142</v>
      </c>
      <c r="D69" s="2" t="s">
        <v>209</v>
      </c>
      <c r="E69" s="91" t="str">
        <f t="shared" si="5"/>
        <v>Ort der Ausführung R3:</v>
      </c>
      <c r="F69" s="91" t="str">
        <f t="shared" si="5"/>
        <v>Ort der Ausführung R3:</v>
      </c>
      <c r="G69" s="91" t="str">
        <f t="shared" si="5"/>
        <v>Ort der Ausführung R3:</v>
      </c>
      <c r="H69" s="91" t="str">
        <f t="shared" si="5"/>
        <v>Ort der Ausführung R3:</v>
      </c>
      <c r="I69" s="91" t="str">
        <f t="shared" si="5"/>
        <v>Ort der Ausführung R3:</v>
      </c>
      <c r="J69" s="91" t="str">
        <f t="shared" si="5"/>
        <v>Ort der Ausführung R3:</v>
      </c>
      <c r="K69" s="91" t="str">
        <f t="shared" si="5"/>
        <v>Ort der Ausführung R3:</v>
      </c>
      <c r="L69" s="91" t="str">
        <f t="shared" si="5"/>
        <v>Ort der Ausführung R3:</v>
      </c>
      <c r="M69" s="91" t="str">
        <f t="shared" si="5"/>
        <v>Ort der Ausführung R3:</v>
      </c>
      <c r="N69" s="91" t="str">
        <f t="shared" si="5"/>
        <v>Ort der Ausführung R3:</v>
      </c>
      <c r="O69" s="91" t="str">
        <f t="shared" si="5"/>
        <v>Ort der Ausführung R3:</v>
      </c>
      <c r="P69" s="91" t="str">
        <f t="shared" si="5"/>
        <v>Ort der Ausführung R3:</v>
      </c>
      <c r="Q69" s="91" t="str">
        <f t="shared" si="5"/>
        <v>Ort der Ausführung R3:</v>
      </c>
      <c r="R69" s="91" t="str">
        <f t="shared" si="5"/>
        <v>Ort der Ausführung R3:</v>
      </c>
      <c r="S69" s="91" t="str">
        <f t="shared" si="5"/>
        <v>Ort der Ausführung R3:</v>
      </c>
      <c r="T69" s="91" t="str">
        <f t="shared" si="5"/>
        <v>Ort der Ausführung R3:</v>
      </c>
      <c r="U69" s="91" t="str">
        <f t="shared" si="4"/>
        <v>Ort der Ausführung R3:</v>
      </c>
      <c r="V69" s="91" t="str">
        <f t="shared" si="4"/>
        <v>Ort der Ausführung R3:</v>
      </c>
      <c r="W69" s="91" t="str">
        <f t="shared" si="4"/>
        <v>Ort der Ausführung R3:</v>
      </c>
      <c r="X69" s="91" t="str">
        <f t="shared" si="4"/>
        <v>Ort der Ausführung R3:</v>
      </c>
      <c r="Y69" s="91" t="str">
        <f t="shared" si="4"/>
        <v>Ort der Ausführung R3:</v>
      </c>
      <c r="Z69" s="91" t="str">
        <f t="shared" si="4"/>
        <v>Ort der Ausführung R3:</v>
      </c>
      <c r="AA69" s="91" t="str">
        <f t="shared" si="4"/>
        <v>Ort der Ausführung R3:</v>
      </c>
      <c r="AB69" s="91" t="str">
        <f t="shared" si="4"/>
        <v>Ort der Ausführung R3:</v>
      </c>
      <c r="AC69" s="91" t="str">
        <f t="shared" si="7"/>
        <v>Ort der Ausführung R3:</v>
      </c>
      <c r="AD69" s="91" t="str">
        <f t="shared" si="7"/>
        <v>Ort der Ausführung R3:</v>
      </c>
      <c r="AE69" s="91" t="str">
        <f t="shared" si="7"/>
        <v>Ort der Ausführung R3:</v>
      </c>
      <c r="AF69" s="91" t="str">
        <f t="shared" si="7"/>
        <v>Ort der Ausführung R3:</v>
      </c>
      <c r="AG69" s="91" t="str">
        <f t="shared" si="7"/>
        <v>Ort der Ausführung R3:</v>
      </c>
      <c r="AH69" s="91" t="str">
        <f t="shared" si="7"/>
        <v>Ort der Ausführung R3:</v>
      </c>
      <c r="AI69" s="91" t="str">
        <f t="shared" si="7"/>
        <v>Ort der Ausführung R3:</v>
      </c>
      <c r="AJ69" s="91" t="str">
        <f t="shared" si="7"/>
        <v>Ort der Ausführung R3:</v>
      </c>
      <c r="AK69" s="91" t="str">
        <f t="shared" si="7"/>
        <v>Ort der Ausführung R3:</v>
      </c>
      <c r="AL69" s="91" t="str">
        <f t="shared" si="7"/>
        <v>Ort der Ausführung R3:</v>
      </c>
    </row>
    <row r="70" spans="1:38" ht="75" outlineLevel="2" x14ac:dyDescent="0.25">
      <c r="A70" s="89" t="s">
        <v>108</v>
      </c>
      <c r="B70" s="90" t="s">
        <v>210</v>
      </c>
      <c r="C70" s="2" t="s">
        <v>142</v>
      </c>
      <c r="D70" s="2" t="s">
        <v>211</v>
      </c>
      <c r="E70" s="91" t="str">
        <f t="shared" si="5"/>
        <v>Vertragsverhältnis R3:</v>
      </c>
      <c r="F70" s="91" t="str">
        <f t="shared" si="5"/>
        <v>Vertragsverhältnis R3:</v>
      </c>
      <c r="G70" s="91" t="str">
        <f t="shared" si="5"/>
        <v>Vertragsverhältnis R3:</v>
      </c>
      <c r="H70" s="91" t="str">
        <f t="shared" si="5"/>
        <v>Vertragsverhältnis R3:</v>
      </c>
      <c r="I70" s="91" t="str">
        <f t="shared" si="5"/>
        <v>Vertragsverhältnis R3:</v>
      </c>
      <c r="J70" s="91" t="str">
        <f t="shared" si="5"/>
        <v>Vertragsverhältnis R3:</v>
      </c>
      <c r="K70" s="91" t="str">
        <f t="shared" si="5"/>
        <v>Vertragsverhältnis R3:</v>
      </c>
      <c r="L70" s="91" t="str">
        <f t="shared" si="5"/>
        <v>Vertragsverhältnis R3:</v>
      </c>
      <c r="M70" s="91" t="str">
        <f t="shared" si="5"/>
        <v>Vertragsverhältnis R3:</v>
      </c>
      <c r="N70" s="91" t="str">
        <f t="shared" si="5"/>
        <v>Vertragsverhältnis R3:</v>
      </c>
      <c r="O70" s="91" t="str">
        <f t="shared" si="5"/>
        <v>Vertragsverhältnis R3:</v>
      </c>
      <c r="P70" s="91" t="str">
        <f t="shared" si="5"/>
        <v>Vertragsverhältnis R3:</v>
      </c>
      <c r="Q70" s="91" t="str">
        <f t="shared" si="5"/>
        <v>Vertragsverhältnis R3:</v>
      </c>
      <c r="R70" s="91" t="str">
        <f t="shared" si="5"/>
        <v>Vertragsverhältnis R3:</v>
      </c>
      <c r="S70" s="91" t="str">
        <f t="shared" si="5"/>
        <v>Vertragsverhältnis R3:</v>
      </c>
      <c r="T70" s="91" t="str">
        <f t="shared" si="5"/>
        <v>Vertragsverhältnis R3:</v>
      </c>
      <c r="U70" s="91" t="str">
        <f t="shared" si="4"/>
        <v>Vertragsverhältnis R3:</v>
      </c>
      <c r="V70" s="91" t="str">
        <f t="shared" si="4"/>
        <v>Vertragsverhältnis R3:</v>
      </c>
      <c r="W70" s="91" t="str">
        <f t="shared" si="4"/>
        <v>Vertragsverhältnis R3:</v>
      </c>
      <c r="X70" s="91" t="str">
        <f t="shared" si="4"/>
        <v>Vertragsverhältnis R3:</v>
      </c>
      <c r="Y70" s="91" t="str">
        <f t="shared" si="4"/>
        <v>Vertragsverhältnis R3:</v>
      </c>
      <c r="Z70" s="91" t="str">
        <f t="shared" si="4"/>
        <v>Vertragsverhältnis R3:</v>
      </c>
      <c r="AA70" s="91" t="str">
        <f t="shared" si="4"/>
        <v>Vertragsverhältnis R3:</v>
      </c>
      <c r="AB70" s="91" t="str">
        <f t="shared" si="4"/>
        <v>Vertragsverhältnis R3:</v>
      </c>
      <c r="AC70" s="91" t="str">
        <f t="shared" si="7"/>
        <v>Vertragsverhältnis R3:</v>
      </c>
      <c r="AD70" s="91" t="str">
        <f t="shared" si="7"/>
        <v>Vertragsverhältnis R3:</v>
      </c>
      <c r="AE70" s="91" t="str">
        <f t="shared" si="7"/>
        <v>Vertragsverhältnis R3:</v>
      </c>
      <c r="AF70" s="91" t="str">
        <f t="shared" si="7"/>
        <v>Vertragsverhältnis R3:</v>
      </c>
      <c r="AG70" s="91" t="str">
        <f t="shared" si="7"/>
        <v>Vertragsverhältnis R3:</v>
      </c>
      <c r="AH70" s="91" t="str">
        <f t="shared" si="7"/>
        <v>Vertragsverhältnis R3:</v>
      </c>
      <c r="AI70" s="91" t="str">
        <f t="shared" si="7"/>
        <v>Vertragsverhältnis R3:</v>
      </c>
      <c r="AJ70" s="91" t="str">
        <f t="shared" si="7"/>
        <v>Vertragsverhältnis R3:</v>
      </c>
      <c r="AK70" s="91" t="str">
        <f t="shared" si="7"/>
        <v>Vertragsverhältnis R3:</v>
      </c>
      <c r="AL70" s="91" t="str">
        <f t="shared" si="7"/>
        <v>Vertragsverhältnis R3:</v>
      </c>
    </row>
    <row r="71" spans="1:38" ht="75" outlineLevel="2" x14ac:dyDescent="0.25">
      <c r="A71" s="89" t="s">
        <v>111</v>
      </c>
      <c r="B71" s="90" t="s">
        <v>213</v>
      </c>
      <c r="C71" s="2" t="s">
        <v>142</v>
      </c>
      <c r="D71" s="2" t="s">
        <v>214</v>
      </c>
      <c r="E71" s="91" t="str">
        <f t="shared" si="5"/>
        <v>Auftraggeber (AG) R3:</v>
      </c>
      <c r="F71" s="91" t="str">
        <f t="shared" si="5"/>
        <v>Auftraggeber (AG) R3:</v>
      </c>
      <c r="G71" s="91" t="str">
        <f t="shared" si="5"/>
        <v>Auftraggeber (AG) R3:</v>
      </c>
      <c r="H71" s="91" t="str">
        <f t="shared" si="5"/>
        <v>Auftraggeber (AG) R3:</v>
      </c>
      <c r="I71" s="91" t="str">
        <f t="shared" si="5"/>
        <v>Auftraggeber (AG) R3:</v>
      </c>
      <c r="J71" s="91" t="str">
        <f t="shared" si="5"/>
        <v>Auftraggeber (AG) R3:</v>
      </c>
      <c r="K71" s="91" t="str">
        <f t="shared" si="5"/>
        <v>Auftraggeber (AG) R3:</v>
      </c>
      <c r="L71" s="91" t="str">
        <f t="shared" si="5"/>
        <v>Auftraggeber (AG) R3:</v>
      </c>
      <c r="M71" s="91" t="str">
        <f t="shared" si="5"/>
        <v>Auftraggeber (AG) R3:</v>
      </c>
      <c r="N71" s="91" t="str">
        <f t="shared" si="5"/>
        <v>Auftraggeber (AG) R3:</v>
      </c>
      <c r="O71" s="91" t="str">
        <f t="shared" si="5"/>
        <v>Auftraggeber (AG) R3:</v>
      </c>
      <c r="P71" s="91" t="str">
        <f t="shared" si="5"/>
        <v>Auftraggeber (AG) R3:</v>
      </c>
      <c r="Q71" s="91" t="str">
        <f t="shared" si="5"/>
        <v>Auftraggeber (AG) R3:</v>
      </c>
      <c r="R71" s="91" t="str">
        <f t="shared" si="5"/>
        <v>Auftraggeber (AG) R3:</v>
      </c>
      <c r="S71" s="91" t="str">
        <f t="shared" si="5"/>
        <v>Auftraggeber (AG) R3:</v>
      </c>
      <c r="T71" s="91" t="str">
        <f t="shared" si="5"/>
        <v>Auftraggeber (AG) R3:</v>
      </c>
      <c r="U71" s="91" t="str">
        <f t="shared" si="4"/>
        <v>Auftraggeber (AG) R3:</v>
      </c>
      <c r="V71" s="91" t="str">
        <f t="shared" si="4"/>
        <v>Auftraggeber (AG) R3:</v>
      </c>
      <c r="W71" s="91" t="str">
        <f t="shared" si="4"/>
        <v>Auftraggeber (AG) R3:</v>
      </c>
      <c r="X71" s="91" t="str">
        <f t="shared" si="4"/>
        <v>Auftraggeber (AG) R3:</v>
      </c>
      <c r="Y71" s="91" t="str">
        <f t="shared" si="4"/>
        <v>Auftraggeber (AG) R3:</v>
      </c>
      <c r="Z71" s="91" t="str">
        <f t="shared" si="4"/>
        <v>Auftraggeber (AG) R3:</v>
      </c>
      <c r="AA71" s="91" t="str">
        <f t="shared" si="4"/>
        <v>Auftraggeber (AG) R3:</v>
      </c>
      <c r="AB71" s="91" t="str">
        <f t="shared" si="4"/>
        <v>Auftraggeber (AG) R3:</v>
      </c>
      <c r="AC71" s="91" t="str">
        <f t="shared" si="7"/>
        <v>Auftraggeber (AG) R3:</v>
      </c>
      <c r="AD71" s="91" t="str">
        <f t="shared" si="7"/>
        <v>Auftraggeber (AG) R3:</v>
      </c>
      <c r="AE71" s="91" t="str">
        <f t="shared" si="7"/>
        <v>Auftraggeber (AG) R3:</v>
      </c>
      <c r="AF71" s="91" t="str">
        <f t="shared" si="7"/>
        <v>Auftraggeber (AG) R3:</v>
      </c>
      <c r="AG71" s="91" t="str">
        <f t="shared" si="7"/>
        <v>Auftraggeber (AG) R3:</v>
      </c>
      <c r="AH71" s="91" t="str">
        <f t="shared" si="7"/>
        <v>Auftraggeber (AG) R3:</v>
      </c>
      <c r="AI71" s="91" t="str">
        <f t="shared" si="7"/>
        <v>Auftraggeber (AG) R3:</v>
      </c>
      <c r="AJ71" s="91" t="str">
        <f t="shared" si="7"/>
        <v>Auftraggeber (AG) R3:</v>
      </c>
      <c r="AK71" s="91" t="str">
        <f t="shared" si="7"/>
        <v>Auftraggeber (AG) R3:</v>
      </c>
      <c r="AL71" s="91" t="str">
        <f t="shared" si="7"/>
        <v>Auftraggeber (AG) R3:</v>
      </c>
    </row>
    <row r="72" spans="1:38" ht="90" outlineLevel="2" x14ac:dyDescent="0.25">
      <c r="A72" s="89" t="s">
        <v>215</v>
      </c>
      <c r="B72" s="90" t="s">
        <v>216</v>
      </c>
      <c r="C72" s="2" t="s">
        <v>142</v>
      </c>
      <c r="D72" s="2" t="s">
        <v>217</v>
      </c>
      <c r="E72" s="91" t="str">
        <f t="shared" si="5"/>
        <v>Ansprechpartner des AG R3:</v>
      </c>
      <c r="F72" s="91" t="str">
        <f t="shared" si="5"/>
        <v>Ansprechpartner des AG R3:</v>
      </c>
      <c r="G72" s="91" t="str">
        <f t="shared" si="5"/>
        <v>Ansprechpartner des AG R3:</v>
      </c>
      <c r="H72" s="91" t="str">
        <f t="shared" si="5"/>
        <v>Ansprechpartner des AG R3:</v>
      </c>
      <c r="I72" s="91" t="str">
        <f t="shared" si="5"/>
        <v>Ansprechpartner des AG R3:</v>
      </c>
      <c r="J72" s="91" t="str">
        <f t="shared" si="5"/>
        <v>Ansprechpartner des AG R3:</v>
      </c>
      <c r="K72" s="91" t="str">
        <f t="shared" si="5"/>
        <v>Ansprechpartner des AG R3:</v>
      </c>
      <c r="L72" s="91" t="str">
        <f t="shared" si="5"/>
        <v>Ansprechpartner des AG R3:</v>
      </c>
      <c r="M72" s="91" t="str">
        <f t="shared" si="5"/>
        <v>Ansprechpartner des AG R3:</v>
      </c>
      <c r="N72" s="91" t="str">
        <f t="shared" si="5"/>
        <v>Ansprechpartner des AG R3:</v>
      </c>
      <c r="O72" s="91" t="str">
        <f t="shared" si="5"/>
        <v>Ansprechpartner des AG R3:</v>
      </c>
      <c r="P72" s="91" t="str">
        <f t="shared" si="5"/>
        <v>Ansprechpartner des AG R3:</v>
      </c>
      <c r="Q72" s="91" t="str">
        <f t="shared" si="5"/>
        <v>Ansprechpartner des AG R3:</v>
      </c>
      <c r="R72" s="91" t="str">
        <f t="shared" si="5"/>
        <v>Ansprechpartner des AG R3:</v>
      </c>
      <c r="S72" s="91" t="str">
        <f t="shared" si="5"/>
        <v>Ansprechpartner des AG R3:</v>
      </c>
      <c r="T72" s="91" t="str">
        <f t="shared" si="5"/>
        <v>Ansprechpartner des AG R3:</v>
      </c>
      <c r="U72" s="91" t="str">
        <f t="shared" si="4"/>
        <v>Ansprechpartner des AG R3:</v>
      </c>
      <c r="V72" s="91" t="str">
        <f t="shared" si="4"/>
        <v>Ansprechpartner des AG R3:</v>
      </c>
      <c r="W72" s="91" t="str">
        <f t="shared" si="4"/>
        <v>Ansprechpartner des AG R3:</v>
      </c>
      <c r="X72" s="91" t="str">
        <f t="shared" si="4"/>
        <v>Ansprechpartner des AG R3:</v>
      </c>
      <c r="Y72" s="91" t="str">
        <f t="shared" si="4"/>
        <v>Ansprechpartner des AG R3:</v>
      </c>
      <c r="Z72" s="91" t="str">
        <f t="shared" si="4"/>
        <v>Ansprechpartner des AG R3:</v>
      </c>
      <c r="AA72" s="91" t="str">
        <f t="shared" si="4"/>
        <v>Ansprechpartner des AG R3:</v>
      </c>
      <c r="AB72" s="91" t="str">
        <f t="shared" si="4"/>
        <v>Ansprechpartner des AG R3:</v>
      </c>
      <c r="AC72" s="91" t="str">
        <f t="shared" si="7"/>
        <v>Ansprechpartner des AG R3:</v>
      </c>
      <c r="AD72" s="91" t="str">
        <f t="shared" si="7"/>
        <v>Ansprechpartner des AG R3:</v>
      </c>
      <c r="AE72" s="91" t="str">
        <f t="shared" si="7"/>
        <v>Ansprechpartner des AG R3:</v>
      </c>
      <c r="AF72" s="91" t="str">
        <f t="shared" si="7"/>
        <v>Ansprechpartner des AG R3:</v>
      </c>
      <c r="AG72" s="91" t="str">
        <f t="shared" si="7"/>
        <v>Ansprechpartner des AG R3:</v>
      </c>
      <c r="AH72" s="91" t="str">
        <f t="shared" si="7"/>
        <v>Ansprechpartner des AG R3:</v>
      </c>
      <c r="AI72" s="91" t="str">
        <f t="shared" si="7"/>
        <v>Ansprechpartner des AG R3:</v>
      </c>
      <c r="AJ72" s="91" t="str">
        <f t="shared" si="7"/>
        <v>Ansprechpartner des AG R3:</v>
      </c>
      <c r="AK72" s="91" t="str">
        <f t="shared" si="7"/>
        <v>Ansprechpartner des AG R3:</v>
      </c>
      <c r="AL72" s="91" t="str">
        <f t="shared" si="7"/>
        <v>Ansprechpartner des AG R3:</v>
      </c>
    </row>
    <row r="73" spans="1:38" ht="45" outlineLevel="3" x14ac:dyDescent="0.25">
      <c r="A73" s="89" t="s">
        <v>218</v>
      </c>
      <c r="B73" s="90" t="s">
        <v>219</v>
      </c>
      <c r="C73" s="2" t="s">
        <v>142</v>
      </c>
      <c r="D73" s="2" t="s">
        <v>220</v>
      </c>
      <c r="E73" s="91" t="str">
        <f t="shared" si="5"/>
        <v>Telefon R3:</v>
      </c>
      <c r="F73" s="91" t="str">
        <f t="shared" si="5"/>
        <v>Telefon R3:</v>
      </c>
      <c r="G73" s="91" t="str">
        <f t="shared" si="5"/>
        <v>Telefon R3:</v>
      </c>
      <c r="H73" s="91" t="str">
        <f t="shared" si="5"/>
        <v>Telefon R3:</v>
      </c>
      <c r="I73" s="91" t="str">
        <f t="shared" si="5"/>
        <v>Telefon R3:</v>
      </c>
      <c r="J73" s="91" t="str">
        <f t="shared" si="5"/>
        <v>Telefon R3:</v>
      </c>
      <c r="K73" s="91" t="str">
        <f t="shared" si="5"/>
        <v>Telefon R3:</v>
      </c>
      <c r="L73" s="91" t="str">
        <f t="shared" si="5"/>
        <v>Telefon R3:</v>
      </c>
      <c r="M73" s="91" t="str">
        <f t="shared" si="5"/>
        <v>Telefon R3:</v>
      </c>
      <c r="N73" s="91" t="str">
        <f t="shared" si="5"/>
        <v>Telefon R3:</v>
      </c>
      <c r="O73" s="91" t="str">
        <f t="shared" si="5"/>
        <v>Telefon R3:</v>
      </c>
      <c r="P73" s="91" t="str">
        <f t="shared" si="5"/>
        <v>Telefon R3:</v>
      </c>
      <c r="Q73" s="91" t="str">
        <f t="shared" si="5"/>
        <v>Telefon R3:</v>
      </c>
      <c r="R73" s="91" t="str">
        <f t="shared" si="5"/>
        <v>Telefon R3:</v>
      </c>
      <c r="S73" s="91" t="str">
        <f t="shared" si="5"/>
        <v>Telefon R3:</v>
      </c>
      <c r="T73" s="91" t="str">
        <f t="shared" si="5"/>
        <v>Telefon R3:</v>
      </c>
      <c r="U73" s="91" t="str">
        <f t="shared" si="4"/>
        <v>Telefon R3:</v>
      </c>
      <c r="V73" s="91" t="str">
        <f t="shared" si="4"/>
        <v>Telefon R3:</v>
      </c>
      <c r="W73" s="91" t="str">
        <f t="shared" si="4"/>
        <v>Telefon R3:</v>
      </c>
      <c r="X73" s="91" t="str">
        <f t="shared" si="4"/>
        <v>Telefon R3:</v>
      </c>
      <c r="Y73" s="91" t="str">
        <f t="shared" si="4"/>
        <v>Telefon R3:</v>
      </c>
      <c r="Z73" s="91" t="str">
        <f t="shared" si="4"/>
        <v>Telefon R3:</v>
      </c>
      <c r="AA73" s="91" t="str">
        <f t="shared" si="4"/>
        <v>Telefon R3:</v>
      </c>
      <c r="AB73" s="91" t="str">
        <f t="shared" si="4"/>
        <v>Telefon R3:</v>
      </c>
      <c r="AC73" s="91" t="str">
        <f t="shared" si="7"/>
        <v>Telefon R3:</v>
      </c>
      <c r="AD73" s="91" t="str">
        <f t="shared" si="7"/>
        <v>Telefon R3:</v>
      </c>
      <c r="AE73" s="91" t="str">
        <f t="shared" si="7"/>
        <v>Telefon R3:</v>
      </c>
      <c r="AF73" s="91" t="str">
        <f t="shared" si="7"/>
        <v>Telefon R3:</v>
      </c>
      <c r="AG73" s="91" t="str">
        <f t="shared" si="7"/>
        <v>Telefon R3:</v>
      </c>
      <c r="AH73" s="91" t="str">
        <f t="shared" si="7"/>
        <v>Telefon R3:</v>
      </c>
      <c r="AI73" s="91" t="str">
        <f t="shared" si="7"/>
        <v>Telefon R3:</v>
      </c>
      <c r="AJ73" s="91" t="str">
        <f t="shared" si="7"/>
        <v>Telefon R3:</v>
      </c>
      <c r="AK73" s="91" t="str">
        <f t="shared" si="7"/>
        <v>Telefon R3:</v>
      </c>
      <c r="AL73" s="91" t="str">
        <f t="shared" si="7"/>
        <v>Telefon R3:</v>
      </c>
    </row>
    <row r="74" spans="1:38" ht="45" outlineLevel="3" x14ac:dyDescent="0.25">
      <c r="A74" s="89" t="s">
        <v>221</v>
      </c>
      <c r="B74" s="90" t="s">
        <v>222</v>
      </c>
      <c r="C74" s="2" t="s">
        <v>142</v>
      </c>
      <c r="D74" s="2" t="s">
        <v>223</v>
      </c>
      <c r="E74" s="91" t="str">
        <f t="shared" si="5"/>
        <v>E-Mail R3:</v>
      </c>
      <c r="F74" s="91" t="str">
        <f t="shared" si="5"/>
        <v>E-Mail R3:</v>
      </c>
      <c r="G74" s="91" t="str">
        <f t="shared" si="5"/>
        <v>E-Mail R3:</v>
      </c>
      <c r="H74" s="91" t="str">
        <f t="shared" si="5"/>
        <v>E-Mail R3:</v>
      </c>
      <c r="I74" s="91" t="str">
        <f t="shared" si="5"/>
        <v>E-Mail R3:</v>
      </c>
      <c r="J74" s="91" t="str">
        <f t="shared" si="5"/>
        <v>E-Mail R3:</v>
      </c>
      <c r="K74" s="91" t="str">
        <f t="shared" si="5"/>
        <v>E-Mail R3:</v>
      </c>
      <c r="L74" s="91" t="str">
        <f t="shared" si="5"/>
        <v>E-Mail R3:</v>
      </c>
      <c r="M74" s="91" t="str">
        <f t="shared" si="5"/>
        <v>E-Mail R3:</v>
      </c>
      <c r="N74" s="91" t="str">
        <f t="shared" si="5"/>
        <v>E-Mail R3:</v>
      </c>
      <c r="O74" s="91" t="str">
        <f t="shared" si="5"/>
        <v>E-Mail R3:</v>
      </c>
      <c r="P74" s="91" t="str">
        <f t="shared" si="5"/>
        <v>E-Mail R3:</v>
      </c>
      <c r="Q74" s="91" t="str">
        <f t="shared" si="5"/>
        <v>E-Mail R3:</v>
      </c>
      <c r="R74" s="91" t="str">
        <f t="shared" si="5"/>
        <v>E-Mail R3:</v>
      </c>
      <c r="S74" s="91" t="str">
        <f t="shared" si="5"/>
        <v>E-Mail R3:</v>
      </c>
      <c r="T74" s="91" t="str">
        <f t="shared" si="5"/>
        <v>E-Mail R3:</v>
      </c>
      <c r="U74" s="91" t="str">
        <f t="shared" si="4"/>
        <v>E-Mail R3:</v>
      </c>
      <c r="V74" s="91" t="str">
        <f t="shared" si="4"/>
        <v>E-Mail R3:</v>
      </c>
      <c r="W74" s="91" t="str">
        <f t="shared" si="4"/>
        <v>E-Mail R3:</v>
      </c>
      <c r="X74" s="91" t="str">
        <f t="shared" si="4"/>
        <v>E-Mail R3:</v>
      </c>
      <c r="Y74" s="91" t="str">
        <f t="shared" si="4"/>
        <v>E-Mail R3:</v>
      </c>
      <c r="Z74" s="91" t="str">
        <f t="shared" si="4"/>
        <v>E-Mail R3:</v>
      </c>
      <c r="AA74" s="91" t="str">
        <f t="shared" si="4"/>
        <v>E-Mail R3:</v>
      </c>
      <c r="AB74" s="91" t="str">
        <f t="shared" si="4"/>
        <v>E-Mail R3:</v>
      </c>
      <c r="AC74" s="91" t="str">
        <f t="shared" si="7"/>
        <v>E-Mail R3:</v>
      </c>
      <c r="AD74" s="91" t="str">
        <f t="shared" si="7"/>
        <v>E-Mail R3:</v>
      </c>
      <c r="AE74" s="91" t="str">
        <f t="shared" si="7"/>
        <v>E-Mail R3:</v>
      </c>
      <c r="AF74" s="91" t="str">
        <f t="shared" si="7"/>
        <v>E-Mail R3:</v>
      </c>
      <c r="AG74" s="91" t="str">
        <f t="shared" si="7"/>
        <v>E-Mail R3:</v>
      </c>
      <c r="AH74" s="91" t="str">
        <f t="shared" si="7"/>
        <v>E-Mail R3:</v>
      </c>
      <c r="AI74" s="91" t="str">
        <f t="shared" si="7"/>
        <v>E-Mail R3:</v>
      </c>
      <c r="AJ74" s="91" t="str">
        <f t="shared" si="7"/>
        <v>E-Mail R3:</v>
      </c>
      <c r="AK74" s="91" t="str">
        <f t="shared" si="7"/>
        <v>E-Mail R3:</v>
      </c>
      <c r="AL74" s="91" t="str">
        <f t="shared" si="7"/>
        <v>E-Mail R3:</v>
      </c>
    </row>
    <row r="75" spans="1:38" ht="75" outlineLevel="2" x14ac:dyDescent="0.25">
      <c r="A75" s="89" t="s">
        <v>224</v>
      </c>
      <c r="B75" s="90" t="s">
        <v>225</v>
      </c>
      <c r="C75" s="2" t="s">
        <v>142</v>
      </c>
      <c r="D75" s="2" t="s">
        <v>226</v>
      </c>
      <c r="E75" s="91" t="str">
        <f t="shared" si="5"/>
        <v>Ausführungszeitraum R3:</v>
      </c>
      <c r="F75" s="91" t="str">
        <f t="shared" si="5"/>
        <v>Ausführungszeitraum R3:</v>
      </c>
      <c r="G75" s="91" t="str">
        <f t="shared" si="5"/>
        <v>Ausführungszeitraum R3:</v>
      </c>
      <c r="H75" s="91" t="str">
        <f t="shared" si="5"/>
        <v>Ausführungszeitraum R3:</v>
      </c>
      <c r="I75" s="91" t="str">
        <f t="shared" si="5"/>
        <v>Ausführungszeitraum R3:</v>
      </c>
      <c r="J75" s="91" t="str">
        <f t="shared" si="5"/>
        <v>Ausführungszeitraum R3:</v>
      </c>
      <c r="K75" s="91" t="str">
        <f t="shared" si="5"/>
        <v>Ausführungszeitraum R3:</v>
      </c>
      <c r="L75" s="91" t="str">
        <f t="shared" si="5"/>
        <v>Ausführungszeitraum R3:</v>
      </c>
      <c r="M75" s="91" t="str">
        <f t="shared" si="5"/>
        <v>Ausführungszeitraum R3:</v>
      </c>
      <c r="N75" s="91" t="str">
        <f t="shared" si="5"/>
        <v>Ausführungszeitraum R3:</v>
      </c>
      <c r="O75" s="91" t="str">
        <f t="shared" si="5"/>
        <v>Ausführungszeitraum R3:</v>
      </c>
      <c r="P75" s="91" t="str">
        <f t="shared" si="5"/>
        <v>Ausführungszeitraum R3:</v>
      </c>
      <c r="Q75" s="91" t="str">
        <f t="shared" si="5"/>
        <v>Ausführungszeitraum R3:</v>
      </c>
      <c r="R75" s="91" t="str">
        <f t="shared" si="5"/>
        <v>Ausführungszeitraum R3:</v>
      </c>
      <c r="S75" s="91" t="str">
        <f t="shared" si="5"/>
        <v>Ausführungszeitraum R3:</v>
      </c>
      <c r="T75" s="91" t="str">
        <f t="shared" si="5"/>
        <v>Ausführungszeitraum R3:</v>
      </c>
      <c r="U75" s="91" t="str">
        <f t="shared" si="4"/>
        <v>Ausführungszeitraum R3:</v>
      </c>
      <c r="V75" s="91" t="str">
        <f t="shared" si="4"/>
        <v>Ausführungszeitraum R3:</v>
      </c>
      <c r="W75" s="91" t="str">
        <f t="shared" si="4"/>
        <v>Ausführungszeitraum R3:</v>
      </c>
      <c r="X75" s="91" t="str">
        <f t="shared" si="4"/>
        <v>Ausführungszeitraum R3:</v>
      </c>
      <c r="Y75" s="91" t="str">
        <f t="shared" si="4"/>
        <v>Ausführungszeitraum R3:</v>
      </c>
      <c r="Z75" s="91" t="str">
        <f t="shared" si="4"/>
        <v>Ausführungszeitraum R3:</v>
      </c>
      <c r="AA75" s="91" t="str">
        <f t="shared" si="4"/>
        <v>Ausführungszeitraum R3:</v>
      </c>
      <c r="AB75" s="91" t="str">
        <f t="shared" si="4"/>
        <v>Ausführungszeitraum R3:</v>
      </c>
      <c r="AC75" s="91" t="str">
        <f t="shared" si="7"/>
        <v>Ausführungszeitraum R3:</v>
      </c>
      <c r="AD75" s="91" t="str">
        <f t="shared" si="7"/>
        <v>Ausführungszeitraum R3:</v>
      </c>
      <c r="AE75" s="91" t="str">
        <f t="shared" si="7"/>
        <v>Ausführungszeitraum R3:</v>
      </c>
      <c r="AF75" s="91" t="str">
        <f t="shared" si="7"/>
        <v>Ausführungszeitraum R3:</v>
      </c>
      <c r="AG75" s="91" t="str">
        <f t="shared" si="7"/>
        <v>Ausführungszeitraum R3:</v>
      </c>
      <c r="AH75" s="91" t="str">
        <f t="shared" si="7"/>
        <v>Ausführungszeitraum R3:</v>
      </c>
      <c r="AI75" s="91" t="str">
        <f t="shared" si="7"/>
        <v>Ausführungszeitraum R3:</v>
      </c>
      <c r="AJ75" s="91" t="str">
        <f t="shared" si="7"/>
        <v>Ausführungszeitraum R3:</v>
      </c>
      <c r="AK75" s="91" t="str">
        <f t="shared" si="7"/>
        <v>Ausführungszeitraum R3:</v>
      </c>
      <c r="AL75" s="91" t="str">
        <f t="shared" si="7"/>
        <v>Ausführungszeitraum R3:</v>
      </c>
    </row>
    <row r="76" spans="1:38" ht="60" outlineLevel="2" x14ac:dyDescent="0.25">
      <c r="A76" s="89" t="s">
        <v>227</v>
      </c>
      <c r="B76" s="90" t="s">
        <v>228</v>
      </c>
      <c r="C76" s="2" t="s">
        <v>142</v>
      </c>
      <c r="D76" s="2" t="s">
        <v>229</v>
      </c>
      <c r="E76" s="91" t="str">
        <f t="shared" si="5"/>
        <v>Auftragssumme R3:</v>
      </c>
      <c r="F76" s="91" t="str">
        <f t="shared" si="5"/>
        <v>Auftragssumme R3:</v>
      </c>
      <c r="G76" s="91" t="str">
        <f t="shared" si="5"/>
        <v>Auftragssumme R3:</v>
      </c>
      <c r="H76" s="91" t="str">
        <f t="shared" si="5"/>
        <v>Auftragssumme R3:</v>
      </c>
      <c r="I76" s="91" t="str">
        <f t="shared" si="5"/>
        <v>Auftragssumme R3:</v>
      </c>
      <c r="J76" s="91" t="str">
        <f t="shared" si="5"/>
        <v>Auftragssumme R3:</v>
      </c>
      <c r="K76" s="91" t="str">
        <f t="shared" si="5"/>
        <v>Auftragssumme R3:</v>
      </c>
      <c r="L76" s="91" t="str">
        <f t="shared" si="5"/>
        <v>Auftragssumme R3:</v>
      </c>
      <c r="M76" s="91" t="str">
        <f t="shared" si="5"/>
        <v>Auftragssumme R3:</v>
      </c>
      <c r="N76" s="91" t="str">
        <f t="shared" si="5"/>
        <v>Auftragssumme R3:</v>
      </c>
      <c r="O76" s="91" t="str">
        <f t="shared" si="5"/>
        <v>Auftragssumme R3:</v>
      </c>
      <c r="P76" s="91" t="str">
        <f t="shared" si="5"/>
        <v>Auftragssumme R3:</v>
      </c>
      <c r="Q76" s="91" t="str">
        <f t="shared" si="5"/>
        <v>Auftragssumme R3:</v>
      </c>
      <c r="R76" s="91" t="str">
        <f t="shared" si="5"/>
        <v>Auftragssumme R3:</v>
      </c>
      <c r="S76" s="91" t="str">
        <f t="shared" si="5"/>
        <v>Auftragssumme R3:</v>
      </c>
      <c r="T76" s="91" t="str">
        <f t="shared" si="5"/>
        <v>Auftragssumme R3:</v>
      </c>
      <c r="U76" s="91" t="str">
        <f t="shared" si="4"/>
        <v>Auftragssumme R3:</v>
      </c>
      <c r="V76" s="91" t="str">
        <f t="shared" si="4"/>
        <v>Auftragssumme R3:</v>
      </c>
      <c r="W76" s="91" t="str">
        <f t="shared" si="4"/>
        <v>Auftragssumme R3:</v>
      </c>
      <c r="X76" s="91" t="str">
        <f t="shared" si="4"/>
        <v>Auftragssumme R3:</v>
      </c>
      <c r="Y76" s="91" t="str">
        <f t="shared" si="4"/>
        <v>Auftragssumme R3:</v>
      </c>
      <c r="Z76" s="91" t="str">
        <f t="shared" si="4"/>
        <v>Auftragssumme R3:</v>
      </c>
      <c r="AA76" s="91" t="str">
        <f t="shared" si="4"/>
        <v>Auftragssumme R3:</v>
      </c>
      <c r="AB76" s="91" t="str">
        <f t="shared" si="4"/>
        <v>Auftragssumme R3:</v>
      </c>
      <c r="AC76" s="91" t="str">
        <f t="shared" si="7"/>
        <v>Auftragssumme R3:</v>
      </c>
      <c r="AD76" s="91" t="str">
        <f t="shared" si="7"/>
        <v>Auftragssumme R3:</v>
      </c>
      <c r="AE76" s="91" t="str">
        <f t="shared" si="7"/>
        <v>Auftragssumme R3:</v>
      </c>
      <c r="AF76" s="91" t="str">
        <f t="shared" si="7"/>
        <v>Auftragssumme R3:</v>
      </c>
      <c r="AG76" s="91" t="str">
        <f t="shared" si="7"/>
        <v>Auftragssumme R3:</v>
      </c>
      <c r="AH76" s="91" t="str">
        <f t="shared" si="7"/>
        <v>Auftragssumme R3:</v>
      </c>
      <c r="AI76" s="91" t="str">
        <f t="shared" si="7"/>
        <v>Auftragssumme R3:</v>
      </c>
      <c r="AJ76" s="91" t="str">
        <f t="shared" si="7"/>
        <v>Auftragssumme R3:</v>
      </c>
      <c r="AK76" s="91" t="str">
        <f t="shared" si="7"/>
        <v>Auftragssumme R3:</v>
      </c>
      <c r="AL76" s="91" t="str">
        <f t="shared" si="7"/>
        <v>Auftragssumme R3:</v>
      </c>
    </row>
    <row r="77" spans="1:38" ht="75" outlineLevel="2" x14ac:dyDescent="0.25">
      <c r="A77" s="89" t="s">
        <v>230</v>
      </c>
      <c r="B77" s="90" t="s">
        <v>231</v>
      </c>
      <c r="C77" s="2" t="s">
        <v>142</v>
      </c>
      <c r="D77" s="2" t="s">
        <v>232</v>
      </c>
      <c r="E77" s="91" t="str">
        <f t="shared" si="5"/>
        <v>durchschn. Zahl AN R3:</v>
      </c>
      <c r="F77" s="91" t="str">
        <f t="shared" si="5"/>
        <v>durchschn. Zahl AN R3:</v>
      </c>
      <c r="G77" s="91" t="str">
        <f t="shared" si="5"/>
        <v>durchschn. Zahl AN R3:</v>
      </c>
      <c r="H77" s="91" t="str">
        <f t="shared" si="5"/>
        <v>durchschn. Zahl AN R3:</v>
      </c>
      <c r="I77" s="91" t="str">
        <f t="shared" si="5"/>
        <v>durchschn. Zahl AN R3:</v>
      </c>
      <c r="J77" s="91" t="str">
        <f t="shared" si="5"/>
        <v>durchschn. Zahl AN R3:</v>
      </c>
      <c r="K77" s="91" t="str">
        <f t="shared" si="5"/>
        <v>durchschn. Zahl AN R3:</v>
      </c>
      <c r="L77" s="91" t="str">
        <f t="shared" si="5"/>
        <v>durchschn. Zahl AN R3:</v>
      </c>
      <c r="M77" s="91" t="str">
        <f t="shared" si="5"/>
        <v>durchschn. Zahl AN R3:</v>
      </c>
      <c r="N77" s="91" t="str">
        <f t="shared" si="5"/>
        <v>durchschn. Zahl AN R3:</v>
      </c>
      <c r="O77" s="91" t="str">
        <f t="shared" si="5"/>
        <v>durchschn. Zahl AN R3:</v>
      </c>
      <c r="P77" s="91" t="str">
        <f t="shared" si="5"/>
        <v>durchschn. Zahl AN R3:</v>
      </c>
      <c r="Q77" s="91" t="str">
        <f t="shared" si="5"/>
        <v>durchschn. Zahl AN R3:</v>
      </c>
      <c r="R77" s="91" t="str">
        <f t="shared" si="5"/>
        <v>durchschn. Zahl AN R3:</v>
      </c>
      <c r="S77" s="91" t="str">
        <f t="shared" si="5"/>
        <v>durchschn. Zahl AN R3:</v>
      </c>
      <c r="T77" s="91" t="str">
        <f t="shared" si="5"/>
        <v>durchschn. Zahl AN R3:</v>
      </c>
      <c r="U77" s="91" t="str">
        <f t="shared" si="4"/>
        <v>durchschn. Zahl AN R3:</v>
      </c>
      <c r="V77" s="91" t="str">
        <f t="shared" si="4"/>
        <v>durchschn. Zahl AN R3:</v>
      </c>
      <c r="W77" s="91" t="str">
        <f t="shared" si="4"/>
        <v>durchschn. Zahl AN R3:</v>
      </c>
      <c r="X77" s="91" t="str">
        <f t="shared" si="4"/>
        <v>durchschn. Zahl AN R3:</v>
      </c>
      <c r="Y77" s="91" t="str">
        <f t="shared" si="4"/>
        <v>durchschn. Zahl AN R3:</v>
      </c>
      <c r="Z77" s="91" t="str">
        <f t="shared" si="4"/>
        <v>durchschn. Zahl AN R3:</v>
      </c>
      <c r="AA77" s="91" t="str">
        <f t="shared" si="4"/>
        <v>durchschn. Zahl AN R3:</v>
      </c>
      <c r="AB77" s="91" t="str">
        <f t="shared" si="4"/>
        <v>durchschn. Zahl AN R3:</v>
      </c>
      <c r="AC77" s="91" t="str">
        <f t="shared" si="7"/>
        <v>durchschn. Zahl AN R3:</v>
      </c>
      <c r="AD77" s="91" t="str">
        <f t="shared" si="7"/>
        <v>durchschn. Zahl AN R3:</v>
      </c>
      <c r="AE77" s="91" t="str">
        <f t="shared" si="7"/>
        <v>durchschn. Zahl AN R3:</v>
      </c>
      <c r="AF77" s="91" t="str">
        <f t="shared" si="7"/>
        <v>durchschn. Zahl AN R3:</v>
      </c>
      <c r="AG77" s="91" t="str">
        <f t="shared" si="7"/>
        <v>durchschn. Zahl AN R3:</v>
      </c>
      <c r="AH77" s="91" t="str">
        <f t="shared" si="7"/>
        <v>durchschn. Zahl AN R3:</v>
      </c>
      <c r="AI77" s="91" t="str">
        <f t="shared" si="7"/>
        <v>durchschn. Zahl AN R3:</v>
      </c>
      <c r="AJ77" s="91" t="str">
        <f t="shared" si="7"/>
        <v>durchschn. Zahl AN R3:</v>
      </c>
      <c r="AK77" s="91" t="str">
        <f t="shared" si="7"/>
        <v>durchschn. Zahl AN R3:</v>
      </c>
      <c r="AL77" s="91" t="str">
        <f t="shared" si="7"/>
        <v>durchschn. Zahl AN R3:</v>
      </c>
    </row>
    <row r="78" spans="1:38" ht="120" outlineLevel="2" x14ac:dyDescent="0.25">
      <c r="A78" s="89" t="s">
        <v>233</v>
      </c>
      <c r="B78" s="90" t="s">
        <v>234</v>
      </c>
      <c r="C78" s="2" t="s">
        <v>142</v>
      </c>
      <c r="D78" s="2" t="s">
        <v>235</v>
      </c>
      <c r="E78" s="91" t="str">
        <f t="shared" si="5"/>
        <v>Beschreibung Leistungsumfang R3:</v>
      </c>
      <c r="F78" s="91" t="str">
        <f t="shared" si="5"/>
        <v>Beschreibung Leistungsumfang R3:</v>
      </c>
      <c r="G78" s="91" t="str">
        <f t="shared" si="5"/>
        <v>Beschreibung Leistungsumfang R3:</v>
      </c>
      <c r="H78" s="91" t="str">
        <f t="shared" si="5"/>
        <v>Beschreibung Leistungsumfang R3:</v>
      </c>
      <c r="I78" s="91" t="str">
        <f t="shared" si="5"/>
        <v>Beschreibung Leistungsumfang R3:</v>
      </c>
      <c r="J78" s="91" t="str">
        <f t="shared" si="5"/>
        <v>Beschreibung Leistungsumfang R3:</v>
      </c>
      <c r="K78" s="91" t="str">
        <f t="shared" si="5"/>
        <v>Beschreibung Leistungsumfang R3:</v>
      </c>
      <c r="L78" s="91" t="str">
        <f t="shared" si="5"/>
        <v>Beschreibung Leistungsumfang R3:</v>
      </c>
      <c r="M78" s="91" t="str">
        <f t="shared" si="5"/>
        <v>Beschreibung Leistungsumfang R3:</v>
      </c>
      <c r="N78" s="91" t="str">
        <f t="shared" si="5"/>
        <v>Beschreibung Leistungsumfang R3:</v>
      </c>
      <c r="O78" s="91" t="str">
        <f t="shared" si="5"/>
        <v>Beschreibung Leistungsumfang R3:</v>
      </c>
      <c r="P78" s="91" t="str">
        <f t="shared" si="5"/>
        <v>Beschreibung Leistungsumfang R3:</v>
      </c>
      <c r="Q78" s="91" t="str">
        <f t="shared" si="5"/>
        <v>Beschreibung Leistungsumfang R3:</v>
      </c>
      <c r="R78" s="91" t="str">
        <f t="shared" si="5"/>
        <v>Beschreibung Leistungsumfang R3:</v>
      </c>
      <c r="S78" s="91" t="str">
        <f t="shared" si="5"/>
        <v>Beschreibung Leistungsumfang R3:</v>
      </c>
      <c r="T78" s="91" t="str">
        <f t="shared" si="5"/>
        <v>Beschreibung Leistungsumfang R3:</v>
      </c>
      <c r="U78" s="91" t="str">
        <f t="shared" si="4"/>
        <v>Beschreibung Leistungsumfang R3:</v>
      </c>
      <c r="V78" s="91" t="str">
        <f t="shared" si="4"/>
        <v>Beschreibung Leistungsumfang R3:</v>
      </c>
      <c r="W78" s="91" t="str">
        <f t="shared" si="4"/>
        <v>Beschreibung Leistungsumfang R3:</v>
      </c>
      <c r="X78" s="91" t="str">
        <f t="shared" si="4"/>
        <v>Beschreibung Leistungsumfang R3:</v>
      </c>
      <c r="Y78" s="91" t="str">
        <f t="shared" si="4"/>
        <v>Beschreibung Leistungsumfang R3:</v>
      </c>
      <c r="Z78" s="91" t="str">
        <f t="shared" si="4"/>
        <v>Beschreibung Leistungsumfang R3:</v>
      </c>
      <c r="AA78" s="91" t="str">
        <f t="shared" si="4"/>
        <v>Beschreibung Leistungsumfang R3:</v>
      </c>
      <c r="AB78" s="91" t="str">
        <f t="shared" si="4"/>
        <v>Beschreibung Leistungsumfang R3:</v>
      </c>
      <c r="AC78" s="91" t="str">
        <f t="shared" si="7"/>
        <v>Beschreibung Leistungsumfang R3:</v>
      </c>
      <c r="AD78" s="91" t="str">
        <f t="shared" si="7"/>
        <v>Beschreibung Leistungsumfang R3:</v>
      </c>
      <c r="AE78" s="91" t="str">
        <f t="shared" si="7"/>
        <v>Beschreibung Leistungsumfang R3:</v>
      </c>
      <c r="AF78" s="91" t="str">
        <f t="shared" si="7"/>
        <v>Beschreibung Leistungsumfang R3:</v>
      </c>
      <c r="AG78" s="91" t="str">
        <f t="shared" si="7"/>
        <v>Beschreibung Leistungsumfang R3:</v>
      </c>
      <c r="AH78" s="91" t="str">
        <f t="shared" si="7"/>
        <v>Beschreibung Leistungsumfang R3:</v>
      </c>
      <c r="AI78" s="91" t="str">
        <f t="shared" si="7"/>
        <v>Beschreibung Leistungsumfang R3:</v>
      </c>
      <c r="AJ78" s="91" t="str">
        <f t="shared" si="7"/>
        <v>Beschreibung Leistungsumfang R3:</v>
      </c>
      <c r="AK78" s="91" t="str">
        <f t="shared" si="7"/>
        <v>Beschreibung Leistungsumfang R3:</v>
      </c>
      <c r="AL78" s="91" t="str">
        <f t="shared" si="7"/>
        <v>Beschreibung Leistungsumfang R3:</v>
      </c>
    </row>
    <row r="79" spans="1:38" ht="120" outlineLevel="2" x14ac:dyDescent="0.25">
      <c r="A79" s="89" t="s">
        <v>236</v>
      </c>
      <c r="B79" s="90" t="s">
        <v>237</v>
      </c>
      <c r="C79" s="2" t="s">
        <v>142</v>
      </c>
      <c r="D79" s="2" t="s">
        <v>238</v>
      </c>
      <c r="E79" s="91" t="str">
        <f t="shared" si="5"/>
        <v>Beschreibung besondere Anf. R3:</v>
      </c>
      <c r="F79" s="91" t="str">
        <f t="shared" si="5"/>
        <v>Beschreibung besondere Anf. R3:</v>
      </c>
      <c r="G79" s="91" t="str">
        <f t="shared" si="5"/>
        <v>Beschreibung besondere Anf. R3:</v>
      </c>
      <c r="H79" s="91" t="str">
        <f t="shared" si="5"/>
        <v>Beschreibung besondere Anf. R3:</v>
      </c>
      <c r="I79" s="91" t="str">
        <f t="shared" si="5"/>
        <v>Beschreibung besondere Anf. R3:</v>
      </c>
      <c r="J79" s="91" t="str">
        <f t="shared" si="5"/>
        <v>Beschreibung besondere Anf. R3:</v>
      </c>
      <c r="K79" s="91" t="str">
        <f t="shared" si="5"/>
        <v>Beschreibung besondere Anf. R3:</v>
      </c>
      <c r="L79" s="91" t="str">
        <f t="shared" si="5"/>
        <v>Beschreibung besondere Anf. R3:</v>
      </c>
      <c r="M79" s="91" t="str">
        <f t="shared" si="5"/>
        <v>Beschreibung besondere Anf. R3:</v>
      </c>
      <c r="N79" s="91" t="str">
        <f t="shared" si="5"/>
        <v>Beschreibung besondere Anf. R3:</v>
      </c>
      <c r="O79" s="91" t="str">
        <f t="shared" si="5"/>
        <v>Beschreibung besondere Anf. R3:</v>
      </c>
      <c r="P79" s="91" t="str">
        <f t="shared" si="5"/>
        <v>Beschreibung besondere Anf. R3:</v>
      </c>
      <c r="Q79" s="91" t="str">
        <f t="shared" si="5"/>
        <v>Beschreibung besondere Anf. R3:</v>
      </c>
      <c r="R79" s="91" t="str">
        <f t="shared" si="5"/>
        <v>Beschreibung besondere Anf. R3:</v>
      </c>
      <c r="S79" s="91" t="str">
        <f t="shared" si="5"/>
        <v>Beschreibung besondere Anf. R3:</v>
      </c>
      <c r="T79" s="91" t="str">
        <f t="shared" si="5"/>
        <v>Beschreibung besondere Anf. R3:</v>
      </c>
      <c r="U79" s="91" t="str">
        <f t="shared" si="4"/>
        <v>Beschreibung besondere Anf. R3:</v>
      </c>
      <c r="V79" s="91" t="str">
        <f t="shared" si="4"/>
        <v>Beschreibung besondere Anf. R3:</v>
      </c>
      <c r="W79" s="91" t="str">
        <f t="shared" si="4"/>
        <v>Beschreibung besondere Anf. R3:</v>
      </c>
      <c r="X79" s="91" t="str">
        <f t="shared" si="4"/>
        <v>Beschreibung besondere Anf. R3:</v>
      </c>
      <c r="Y79" s="91" t="str">
        <f t="shared" si="4"/>
        <v>Beschreibung besondere Anf. R3:</v>
      </c>
      <c r="Z79" s="91" t="str">
        <f t="shared" si="4"/>
        <v>Beschreibung besondere Anf. R3:</v>
      </c>
      <c r="AA79" s="91" t="str">
        <f t="shared" si="4"/>
        <v>Beschreibung besondere Anf. R3:</v>
      </c>
      <c r="AB79" s="91" t="str">
        <f t="shared" si="4"/>
        <v>Beschreibung besondere Anf. R3:</v>
      </c>
      <c r="AC79" s="91" t="str">
        <f t="shared" si="7"/>
        <v>Beschreibung besondere Anf. R3:</v>
      </c>
      <c r="AD79" s="91" t="str">
        <f t="shared" si="7"/>
        <v>Beschreibung besondere Anf. R3:</v>
      </c>
      <c r="AE79" s="91" t="str">
        <f t="shared" si="7"/>
        <v>Beschreibung besondere Anf. R3:</v>
      </c>
      <c r="AF79" s="91" t="str">
        <f t="shared" si="7"/>
        <v>Beschreibung besondere Anf. R3:</v>
      </c>
      <c r="AG79" s="91" t="str">
        <f t="shared" si="7"/>
        <v>Beschreibung besondere Anf. R3:</v>
      </c>
      <c r="AH79" s="91" t="str">
        <f t="shared" si="7"/>
        <v>Beschreibung besondere Anf. R3:</v>
      </c>
      <c r="AI79" s="91" t="str">
        <f t="shared" si="7"/>
        <v>Beschreibung besondere Anf. R3:</v>
      </c>
      <c r="AJ79" s="91" t="str">
        <f t="shared" si="7"/>
        <v>Beschreibung besondere Anf. R3:</v>
      </c>
      <c r="AK79" s="91" t="str">
        <f t="shared" si="7"/>
        <v>Beschreibung besondere Anf. R3:</v>
      </c>
      <c r="AL79" s="91" t="str">
        <f t="shared" si="7"/>
        <v>Beschreibung besondere Anf. R3:</v>
      </c>
    </row>
    <row r="80" spans="1:38" ht="45" outlineLevel="1" x14ac:dyDescent="0.25">
      <c r="A80" s="89" t="s">
        <v>164</v>
      </c>
      <c r="B80" s="90" t="s">
        <v>239</v>
      </c>
      <c r="C80" s="2" t="s">
        <v>142</v>
      </c>
      <c r="D80" s="2" t="s">
        <v>240</v>
      </c>
      <c r="E80" s="91" t="str">
        <f t="shared" si="5"/>
        <v>Referenz Nr. 4</v>
      </c>
      <c r="F80" s="91" t="str">
        <f t="shared" si="5"/>
        <v>Referenz Nr. 4</v>
      </c>
      <c r="G80" s="91" t="str">
        <f t="shared" si="5"/>
        <v>Referenz Nr. 4</v>
      </c>
      <c r="H80" s="91" t="str">
        <f t="shared" si="5"/>
        <v>Referenz Nr. 4</v>
      </c>
      <c r="I80" s="91" t="str">
        <f t="shared" si="5"/>
        <v>Referenz Nr. 4</v>
      </c>
      <c r="J80" s="91" t="str">
        <f t="shared" si="5"/>
        <v>Referenz Nr. 4</v>
      </c>
      <c r="K80" s="91" t="str">
        <f t="shared" si="5"/>
        <v>Referenz Nr. 4</v>
      </c>
      <c r="L80" s="91" t="str">
        <f t="shared" si="5"/>
        <v>Referenz Nr. 4</v>
      </c>
      <c r="M80" s="91" t="str">
        <f t="shared" si="5"/>
        <v>Referenz Nr. 4</v>
      </c>
      <c r="N80" s="91" t="str">
        <f t="shared" si="5"/>
        <v>Referenz Nr. 4</v>
      </c>
      <c r="O80" s="91" t="str">
        <f t="shared" si="5"/>
        <v>Referenz Nr. 4</v>
      </c>
      <c r="P80" s="91" t="str">
        <f t="shared" si="5"/>
        <v>Referenz Nr. 4</v>
      </c>
      <c r="Q80" s="91" t="str">
        <f t="shared" si="5"/>
        <v>Referenz Nr. 4</v>
      </c>
      <c r="R80" s="91" t="str">
        <f t="shared" si="5"/>
        <v>Referenz Nr. 4</v>
      </c>
      <c r="S80" s="91" t="str">
        <f t="shared" si="5"/>
        <v>Referenz Nr. 4</v>
      </c>
      <c r="T80" s="91" t="str">
        <f t="shared" ref="T80:AI95" si="8">$B80</f>
        <v>Referenz Nr. 4</v>
      </c>
      <c r="U80" s="91" t="str">
        <f t="shared" si="8"/>
        <v>Referenz Nr. 4</v>
      </c>
      <c r="V80" s="91" t="str">
        <f t="shared" si="8"/>
        <v>Referenz Nr. 4</v>
      </c>
      <c r="W80" s="91" t="str">
        <f t="shared" si="8"/>
        <v>Referenz Nr. 4</v>
      </c>
      <c r="X80" s="91" t="str">
        <f t="shared" si="8"/>
        <v>Referenz Nr. 4</v>
      </c>
      <c r="Y80" s="91" t="str">
        <f t="shared" si="8"/>
        <v>Referenz Nr. 4</v>
      </c>
      <c r="Z80" s="91" t="str">
        <f t="shared" si="8"/>
        <v>Referenz Nr. 4</v>
      </c>
      <c r="AA80" s="91" t="str">
        <f t="shared" si="8"/>
        <v>Referenz Nr. 4</v>
      </c>
      <c r="AB80" s="91" t="str">
        <f t="shared" si="8"/>
        <v>Referenz Nr. 4</v>
      </c>
      <c r="AC80" s="91" t="str">
        <f t="shared" si="8"/>
        <v>Referenz Nr. 4</v>
      </c>
      <c r="AD80" s="91" t="str">
        <f t="shared" si="8"/>
        <v>Referenz Nr. 4</v>
      </c>
      <c r="AE80" s="91" t="str">
        <f t="shared" si="8"/>
        <v>Referenz Nr. 4</v>
      </c>
      <c r="AF80" s="91" t="str">
        <f t="shared" si="8"/>
        <v>Referenz Nr. 4</v>
      </c>
      <c r="AG80" s="91" t="str">
        <f t="shared" si="8"/>
        <v>Referenz Nr. 4</v>
      </c>
      <c r="AH80" s="91" t="str">
        <f t="shared" si="8"/>
        <v>Referenz Nr. 4</v>
      </c>
      <c r="AI80" s="91" t="str">
        <f t="shared" si="8"/>
        <v>Referenz Nr. 4</v>
      </c>
      <c r="AJ80" s="91" t="str">
        <f t="shared" si="7"/>
        <v>Referenz Nr. 4</v>
      </c>
      <c r="AK80" s="91" t="str">
        <f t="shared" si="7"/>
        <v>Referenz Nr. 4</v>
      </c>
      <c r="AL80" s="91" t="str">
        <f t="shared" si="7"/>
        <v>Referenz Nr. 4</v>
      </c>
    </row>
    <row r="81" spans="1:38" ht="75" outlineLevel="2" x14ac:dyDescent="0.25">
      <c r="A81" s="89" t="s">
        <v>241</v>
      </c>
      <c r="B81" s="90" t="s">
        <v>242</v>
      </c>
      <c r="C81" s="2" t="s">
        <v>142</v>
      </c>
      <c r="D81" s="2" t="s">
        <v>243</v>
      </c>
      <c r="E81" s="91" t="str">
        <f t="shared" ref="E81:T96" si="9">$B81</f>
        <v>Projektbezeichnung R4:</v>
      </c>
      <c r="F81" s="91" t="str">
        <f t="shared" si="9"/>
        <v>Projektbezeichnung R4:</v>
      </c>
      <c r="G81" s="91" t="str">
        <f t="shared" si="9"/>
        <v>Projektbezeichnung R4:</v>
      </c>
      <c r="H81" s="91" t="str">
        <f t="shared" si="9"/>
        <v>Projektbezeichnung R4:</v>
      </c>
      <c r="I81" s="91" t="str">
        <f t="shared" si="9"/>
        <v>Projektbezeichnung R4:</v>
      </c>
      <c r="J81" s="91" t="str">
        <f t="shared" si="9"/>
        <v>Projektbezeichnung R4:</v>
      </c>
      <c r="K81" s="91" t="str">
        <f t="shared" si="9"/>
        <v>Projektbezeichnung R4:</v>
      </c>
      <c r="L81" s="91" t="str">
        <f t="shared" si="9"/>
        <v>Projektbezeichnung R4:</v>
      </c>
      <c r="M81" s="91" t="str">
        <f t="shared" si="9"/>
        <v>Projektbezeichnung R4:</v>
      </c>
      <c r="N81" s="91" t="str">
        <f t="shared" si="9"/>
        <v>Projektbezeichnung R4:</v>
      </c>
      <c r="O81" s="91" t="str">
        <f t="shared" si="9"/>
        <v>Projektbezeichnung R4:</v>
      </c>
      <c r="P81" s="91" t="str">
        <f t="shared" si="9"/>
        <v>Projektbezeichnung R4:</v>
      </c>
      <c r="Q81" s="91" t="str">
        <f t="shared" si="9"/>
        <v>Projektbezeichnung R4:</v>
      </c>
      <c r="R81" s="91" t="str">
        <f t="shared" si="9"/>
        <v>Projektbezeichnung R4:</v>
      </c>
      <c r="S81" s="91" t="str">
        <f t="shared" si="9"/>
        <v>Projektbezeichnung R4:</v>
      </c>
      <c r="T81" s="91" t="str">
        <f t="shared" si="9"/>
        <v>Projektbezeichnung R4:</v>
      </c>
      <c r="U81" s="91" t="str">
        <f t="shared" si="8"/>
        <v>Projektbezeichnung R4:</v>
      </c>
      <c r="V81" s="91" t="str">
        <f t="shared" si="8"/>
        <v>Projektbezeichnung R4:</v>
      </c>
      <c r="W81" s="91" t="str">
        <f t="shared" si="8"/>
        <v>Projektbezeichnung R4:</v>
      </c>
      <c r="X81" s="91" t="str">
        <f t="shared" si="8"/>
        <v>Projektbezeichnung R4:</v>
      </c>
      <c r="Y81" s="91" t="str">
        <f t="shared" si="8"/>
        <v>Projektbezeichnung R4:</v>
      </c>
      <c r="Z81" s="91" t="str">
        <f t="shared" si="8"/>
        <v>Projektbezeichnung R4:</v>
      </c>
      <c r="AA81" s="91" t="str">
        <f t="shared" si="8"/>
        <v>Projektbezeichnung R4:</v>
      </c>
      <c r="AB81" s="91" t="str">
        <f t="shared" si="8"/>
        <v>Projektbezeichnung R4:</v>
      </c>
      <c r="AC81" s="91" t="str">
        <f t="shared" si="8"/>
        <v>Projektbezeichnung R4:</v>
      </c>
      <c r="AD81" s="91" t="str">
        <f t="shared" si="8"/>
        <v>Projektbezeichnung R4:</v>
      </c>
      <c r="AE81" s="91" t="str">
        <f t="shared" si="8"/>
        <v>Projektbezeichnung R4:</v>
      </c>
      <c r="AF81" s="91" t="str">
        <f t="shared" si="8"/>
        <v>Projektbezeichnung R4:</v>
      </c>
      <c r="AG81" s="91" t="str">
        <f t="shared" si="8"/>
        <v>Projektbezeichnung R4:</v>
      </c>
      <c r="AH81" s="91" t="str">
        <f t="shared" si="8"/>
        <v>Projektbezeichnung R4:</v>
      </c>
      <c r="AI81" s="91" t="str">
        <f t="shared" si="8"/>
        <v>Projektbezeichnung R4:</v>
      </c>
      <c r="AJ81" s="91" t="str">
        <f t="shared" si="7"/>
        <v>Projektbezeichnung R4:</v>
      </c>
      <c r="AK81" s="91" t="str">
        <f t="shared" si="7"/>
        <v>Projektbezeichnung R4:</v>
      </c>
      <c r="AL81" s="91" t="str">
        <f t="shared" si="7"/>
        <v>Projektbezeichnung R4:</v>
      </c>
    </row>
    <row r="82" spans="1:38" ht="90" outlineLevel="2" x14ac:dyDescent="0.25">
      <c r="A82" s="89" t="s">
        <v>244</v>
      </c>
      <c r="B82" s="90" t="s">
        <v>245</v>
      </c>
      <c r="C82" s="2" t="s">
        <v>142</v>
      </c>
      <c r="D82" s="2" t="s">
        <v>246</v>
      </c>
      <c r="E82" s="91" t="str">
        <f t="shared" si="9"/>
        <v>Ort der Ausführung R4:</v>
      </c>
      <c r="F82" s="91" t="str">
        <f t="shared" si="9"/>
        <v>Ort der Ausführung R4:</v>
      </c>
      <c r="G82" s="91" t="str">
        <f t="shared" si="9"/>
        <v>Ort der Ausführung R4:</v>
      </c>
      <c r="H82" s="91" t="str">
        <f t="shared" si="9"/>
        <v>Ort der Ausführung R4:</v>
      </c>
      <c r="I82" s="91" t="str">
        <f t="shared" si="9"/>
        <v>Ort der Ausführung R4:</v>
      </c>
      <c r="J82" s="91" t="str">
        <f t="shared" si="9"/>
        <v>Ort der Ausführung R4:</v>
      </c>
      <c r="K82" s="91" t="str">
        <f t="shared" si="9"/>
        <v>Ort der Ausführung R4:</v>
      </c>
      <c r="L82" s="91" t="str">
        <f t="shared" si="9"/>
        <v>Ort der Ausführung R4:</v>
      </c>
      <c r="M82" s="91" t="str">
        <f t="shared" si="9"/>
        <v>Ort der Ausführung R4:</v>
      </c>
      <c r="N82" s="91" t="str">
        <f t="shared" si="9"/>
        <v>Ort der Ausführung R4:</v>
      </c>
      <c r="O82" s="91" t="str">
        <f t="shared" si="9"/>
        <v>Ort der Ausführung R4:</v>
      </c>
      <c r="P82" s="91" t="str">
        <f t="shared" si="9"/>
        <v>Ort der Ausführung R4:</v>
      </c>
      <c r="Q82" s="91" t="str">
        <f t="shared" si="9"/>
        <v>Ort der Ausführung R4:</v>
      </c>
      <c r="R82" s="91" t="str">
        <f t="shared" si="9"/>
        <v>Ort der Ausführung R4:</v>
      </c>
      <c r="S82" s="91" t="str">
        <f t="shared" si="9"/>
        <v>Ort der Ausführung R4:</v>
      </c>
      <c r="T82" s="91" t="str">
        <f t="shared" si="9"/>
        <v>Ort der Ausführung R4:</v>
      </c>
      <c r="U82" s="91" t="str">
        <f t="shared" si="8"/>
        <v>Ort der Ausführung R4:</v>
      </c>
      <c r="V82" s="91" t="str">
        <f t="shared" si="8"/>
        <v>Ort der Ausführung R4:</v>
      </c>
      <c r="W82" s="91" t="str">
        <f t="shared" si="8"/>
        <v>Ort der Ausführung R4:</v>
      </c>
      <c r="X82" s="91" t="str">
        <f t="shared" si="8"/>
        <v>Ort der Ausführung R4:</v>
      </c>
      <c r="Y82" s="91" t="str">
        <f t="shared" si="8"/>
        <v>Ort der Ausführung R4:</v>
      </c>
      <c r="Z82" s="91" t="str">
        <f t="shared" si="8"/>
        <v>Ort der Ausführung R4:</v>
      </c>
      <c r="AA82" s="91" t="str">
        <f t="shared" si="8"/>
        <v>Ort der Ausführung R4:</v>
      </c>
      <c r="AB82" s="91" t="str">
        <f t="shared" si="8"/>
        <v>Ort der Ausführung R4:</v>
      </c>
      <c r="AC82" s="91" t="str">
        <f t="shared" si="8"/>
        <v>Ort der Ausführung R4:</v>
      </c>
      <c r="AD82" s="91" t="str">
        <f t="shared" si="8"/>
        <v>Ort der Ausführung R4:</v>
      </c>
      <c r="AE82" s="91" t="str">
        <f t="shared" si="8"/>
        <v>Ort der Ausführung R4:</v>
      </c>
      <c r="AF82" s="91" t="str">
        <f t="shared" si="8"/>
        <v>Ort der Ausführung R4:</v>
      </c>
      <c r="AG82" s="91" t="str">
        <f t="shared" si="8"/>
        <v>Ort der Ausführung R4:</v>
      </c>
      <c r="AH82" s="91" t="str">
        <f t="shared" si="8"/>
        <v>Ort der Ausführung R4:</v>
      </c>
      <c r="AI82" s="91" t="str">
        <f t="shared" si="8"/>
        <v>Ort der Ausführung R4:</v>
      </c>
      <c r="AJ82" s="91" t="str">
        <f t="shared" si="7"/>
        <v>Ort der Ausführung R4:</v>
      </c>
      <c r="AK82" s="91" t="str">
        <f t="shared" si="7"/>
        <v>Ort der Ausführung R4:</v>
      </c>
      <c r="AL82" s="91" t="str">
        <f t="shared" si="7"/>
        <v>Ort der Ausführung R4:</v>
      </c>
    </row>
    <row r="83" spans="1:38" ht="75" outlineLevel="2" x14ac:dyDescent="0.25">
      <c r="A83" s="89" t="s">
        <v>247</v>
      </c>
      <c r="B83" s="90" t="s">
        <v>248</v>
      </c>
      <c r="C83" s="2" t="s">
        <v>142</v>
      </c>
      <c r="D83" s="2" t="s">
        <v>249</v>
      </c>
      <c r="E83" s="91" t="str">
        <f t="shared" si="9"/>
        <v>Vertragsverhältnis R4:</v>
      </c>
      <c r="F83" s="91" t="str">
        <f t="shared" si="9"/>
        <v>Vertragsverhältnis R4:</v>
      </c>
      <c r="G83" s="91" t="str">
        <f t="shared" si="9"/>
        <v>Vertragsverhältnis R4:</v>
      </c>
      <c r="H83" s="91" t="str">
        <f t="shared" si="9"/>
        <v>Vertragsverhältnis R4:</v>
      </c>
      <c r="I83" s="91" t="str">
        <f t="shared" si="9"/>
        <v>Vertragsverhältnis R4:</v>
      </c>
      <c r="J83" s="91" t="str">
        <f t="shared" si="9"/>
        <v>Vertragsverhältnis R4:</v>
      </c>
      <c r="K83" s="91" t="str">
        <f t="shared" si="9"/>
        <v>Vertragsverhältnis R4:</v>
      </c>
      <c r="L83" s="91" t="str">
        <f t="shared" si="9"/>
        <v>Vertragsverhältnis R4:</v>
      </c>
      <c r="M83" s="91" t="str">
        <f t="shared" si="9"/>
        <v>Vertragsverhältnis R4:</v>
      </c>
      <c r="N83" s="91" t="str">
        <f t="shared" si="9"/>
        <v>Vertragsverhältnis R4:</v>
      </c>
      <c r="O83" s="91" t="str">
        <f t="shared" si="9"/>
        <v>Vertragsverhältnis R4:</v>
      </c>
      <c r="P83" s="91" t="str">
        <f t="shared" si="9"/>
        <v>Vertragsverhältnis R4:</v>
      </c>
      <c r="Q83" s="91" t="str">
        <f t="shared" si="9"/>
        <v>Vertragsverhältnis R4:</v>
      </c>
      <c r="R83" s="91" t="str">
        <f t="shared" si="9"/>
        <v>Vertragsverhältnis R4:</v>
      </c>
      <c r="S83" s="91" t="str">
        <f t="shared" si="9"/>
        <v>Vertragsverhältnis R4:</v>
      </c>
      <c r="T83" s="91" t="str">
        <f t="shared" si="9"/>
        <v>Vertragsverhältnis R4:</v>
      </c>
      <c r="U83" s="91" t="str">
        <f t="shared" si="8"/>
        <v>Vertragsverhältnis R4:</v>
      </c>
      <c r="V83" s="91" t="str">
        <f t="shared" si="8"/>
        <v>Vertragsverhältnis R4:</v>
      </c>
      <c r="W83" s="91" t="str">
        <f t="shared" si="8"/>
        <v>Vertragsverhältnis R4:</v>
      </c>
      <c r="X83" s="91" t="str">
        <f t="shared" si="8"/>
        <v>Vertragsverhältnis R4:</v>
      </c>
      <c r="Y83" s="91" t="str">
        <f t="shared" si="8"/>
        <v>Vertragsverhältnis R4:</v>
      </c>
      <c r="Z83" s="91" t="str">
        <f t="shared" si="8"/>
        <v>Vertragsverhältnis R4:</v>
      </c>
      <c r="AA83" s="91" t="str">
        <f t="shared" si="8"/>
        <v>Vertragsverhältnis R4:</v>
      </c>
      <c r="AB83" s="91" t="str">
        <f t="shared" si="8"/>
        <v>Vertragsverhältnis R4:</v>
      </c>
      <c r="AC83" s="91" t="str">
        <f t="shared" si="8"/>
        <v>Vertragsverhältnis R4:</v>
      </c>
      <c r="AD83" s="91" t="str">
        <f t="shared" si="8"/>
        <v>Vertragsverhältnis R4:</v>
      </c>
      <c r="AE83" s="91" t="str">
        <f t="shared" si="8"/>
        <v>Vertragsverhältnis R4:</v>
      </c>
      <c r="AF83" s="91" t="str">
        <f t="shared" si="8"/>
        <v>Vertragsverhältnis R4:</v>
      </c>
      <c r="AG83" s="91" t="str">
        <f t="shared" si="8"/>
        <v>Vertragsverhältnis R4:</v>
      </c>
      <c r="AH83" s="91" t="str">
        <f t="shared" si="8"/>
        <v>Vertragsverhältnis R4:</v>
      </c>
      <c r="AI83" s="91" t="str">
        <f t="shared" si="8"/>
        <v>Vertragsverhältnis R4:</v>
      </c>
      <c r="AJ83" s="91" t="str">
        <f t="shared" si="7"/>
        <v>Vertragsverhältnis R4:</v>
      </c>
      <c r="AK83" s="91" t="str">
        <f t="shared" si="7"/>
        <v>Vertragsverhältnis R4:</v>
      </c>
      <c r="AL83" s="91" t="str">
        <f t="shared" si="7"/>
        <v>Vertragsverhältnis R4:</v>
      </c>
    </row>
    <row r="84" spans="1:38" ht="75" outlineLevel="2" x14ac:dyDescent="0.25">
      <c r="A84" s="89" t="s">
        <v>251</v>
      </c>
      <c r="B84" s="90" t="s">
        <v>252</v>
      </c>
      <c r="C84" s="2" t="s">
        <v>142</v>
      </c>
      <c r="D84" s="2" t="s">
        <v>253</v>
      </c>
      <c r="E84" s="91" t="str">
        <f t="shared" si="9"/>
        <v>Auftraggeber (AG) R4:</v>
      </c>
      <c r="F84" s="91" t="str">
        <f t="shared" si="9"/>
        <v>Auftraggeber (AG) R4:</v>
      </c>
      <c r="G84" s="91" t="str">
        <f t="shared" si="9"/>
        <v>Auftraggeber (AG) R4:</v>
      </c>
      <c r="H84" s="91" t="str">
        <f t="shared" si="9"/>
        <v>Auftraggeber (AG) R4:</v>
      </c>
      <c r="I84" s="91" t="str">
        <f t="shared" si="9"/>
        <v>Auftraggeber (AG) R4:</v>
      </c>
      <c r="J84" s="91" t="str">
        <f t="shared" si="9"/>
        <v>Auftraggeber (AG) R4:</v>
      </c>
      <c r="K84" s="91" t="str">
        <f t="shared" si="9"/>
        <v>Auftraggeber (AG) R4:</v>
      </c>
      <c r="L84" s="91" t="str">
        <f t="shared" si="9"/>
        <v>Auftraggeber (AG) R4:</v>
      </c>
      <c r="M84" s="91" t="str">
        <f t="shared" si="9"/>
        <v>Auftraggeber (AG) R4:</v>
      </c>
      <c r="N84" s="91" t="str">
        <f t="shared" si="9"/>
        <v>Auftraggeber (AG) R4:</v>
      </c>
      <c r="O84" s="91" t="str">
        <f t="shared" si="9"/>
        <v>Auftraggeber (AG) R4:</v>
      </c>
      <c r="P84" s="91" t="str">
        <f t="shared" si="9"/>
        <v>Auftraggeber (AG) R4:</v>
      </c>
      <c r="Q84" s="91" t="str">
        <f t="shared" si="9"/>
        <v>Auftraggeber (AG) R4:</v>
      </c>
      <c r="R84" s="91" t="str">
        <f t="shared" si="9"/>
        <v>Auftraggeber (AG) R4:</v>
      </c>
      <c r="S84" s="91" t="str">
        <f t="shared" si="9"/>
        <v>Auftraggeber (AG) R4:</v>
      </c>
      <c r="T84" s="91" t="str">
        <f t="shared" si="9"/>
        <v>Auftraggeber (AG) R4:</v>
      </c>
      <c r="U84" s="91" t="str">
        <f t="shared" si="8"/>
        <v>Auftraggeber (AG) R4:</v>
      </c>
      <c r="V84" s="91" t="str">
        <f t="shared" si="8"/>
        <v>Auftraggeber (AG) R4:</v>
      </c>
      <c r="W84" s="91" t="str">
        <f t="shared" si="8"/>
        <v>Auftraggeber (AG) R4:</v>
      </c>
      <c r="X84" s="91" t="str">
        <f t="shared" si="8"/>
        <v>Auftraggeber (AG) R4:</v>
      </c>
      <c r="Y84" s="91" t="str">
        <f t="shared" si="8"/>
        <v>Auftraggeber (AG) R4:</v>
      </c>
      <c r="Z84" s="91" t="str">
        <f t="shared" si="8"/>
        <v>Auftraggeber (AG) R4:</v>
      </c>
      <c r="AA84" s="91" t="str">
        <f t="shared" si="8"/>
        <v>Auftraggeber (AG) R4:</v>
      </c>
      <c r="AB84" s="91" t="str">
        <f t="shared" si="8"/>
        <v>Auftraggeber (AG) R4:</v>
      </c>
      <c r="AC84" s="91" t="str">
        <f t="shared" si="8"/>
        <v>Auftraggeber (AG) R4:</v>
      </c>
      <c r="AD84" s="91" t="str">
        <f t="shared" si="8"/>
        <v>Auftraggeber (AG) R4:</v>
      </c>
      <c r="AE84" s="91" t="str">
        <f t="shared" si="8"/>
        <v>Auftraggeber (AG) R4:</v>
      </c>
      <c r="AF84" s="91" t="str">
        <f t="shared" si="8"/>
        <v>Auftraggeber (AG) R4:</v>
      </c>
      <c r="AG84" s="91" t="str">
        <f t="shared" si="8"/>
        <v>Auftraggeber (AG) R4:</v>
      </c>
      <c r="AH84" s="91" t="str">
        <f t="shared" si="8"/>
        <v>Auftraggeber (AG) R4:</v>
      </c>
      <c r="AI84" s="91" t="str">
        <f t="shared" si="8"/>
        <v>Auftraggeber (AG) R4:</v>
      </c>
      <c r="AJ84" s="91" t="str">
        <f t="shared" si="7"/>
        <v>Auftraggeber (AG) R4:</v>
      </c>
      <c r="AK84" s="91" t="str">
        <f t="shared" si="7"/>
        <v>Auftraggeber (AG) R4:</v>
      </c>
      <c r="AL84" s="91" t="str">
        <f t="shared" si="7"/>
        <v>Auftraggeber (AG) R4:</v>
      </c>
    </row>
    <row r="85" spans="1:38" ht="90" outlineLevel="2" x14ac:dyDescent="0.25">
      <c r="A85" s="89" t="s">
        <v>254</v>
      </c>
      <c r="B85" s="90" t="s">
        <v>255</v>
      </c>
      <c r="C85" s="2" t="s">
        <v>142</v>
      </c>
      <c r="D85" s="2" t="s">
        <v>256</v>
      </c>
      <c r="E85" s="91" t="str">
        <f t="shared" si="9"/>
        <v>Ansprechpartner des AG R4:</v>
      </c>
      <c r="F85" s="91" t="str">
        <f t="shared" si="9"/>
        <v>Ansprechpartner des AG R4:</v>
      </c>
      <c r="G85" s="91" t="str">
        <f t="shared" si="9"/>
        <v>Ansprechpartner des AG R4:</v>
      </c>
      <c r="H85" s="91" t="str">
        <f t="shared" si="9"/>
        <v>Ansprechpartner des AG R4:</v>
      </c>
      <c r="I85" s="91" t="str">
        <f t="shared" si="9"/>
        <v>Ansprechpartner des AG R4:</v>
      </c>
      <c r="J85" s="91" t="str">
        <f t="shared" si="9"/>
        <v>Ansprechpartner des AG R4:</v>
      </c>
      <c r="K85" s="91" t="str">
        <f t="shared" si="9"/>
        <v>Ansprechpartner des AG R4:</v>
      </c>
      <c r="L85" s="91" t="str">
        <f t="shared" si="9"/>
        <v>Ansprechpartner des AG R4:</v>
      </c>
      <c r="M85" s="91" t="str">
        <f t="shared" si="9"/>
        <v>Ansprechpartner des AG R4:</v>
      </c>
      <c r="N85" s="91" t="str">
        <f t="shared" si="9"/>
        <v>Ansprechpartner des AG R4:</v>
      </c>
      <c r="O85" s="91" t="str">
        <f t="shared" si="9"/>
        <v>Ansprechpartner des AG R4:</v>
      </c>
      <c r="P85" s="91" t="str">
        <f t="shared" si="9"/>
        <v>Ansprechpartner des AG R4:</v>
      </c>
      <c r="Q85" s="91" t="str">
        <f t="shared" si="9"/>
        <v>Ansprechpartner des AG R4:</v>
      </c>
      <c r="R85" s="91" t="str">
        <f t="shared" si="9"/>
        <v>Ansprechpartner des AG R4:</v>
      </c>
      <c r="S85" s="91" t="str">
        <f t="shared" si="9"/>
        <v>Ansprechpartner des AG R4:</v>
      </c>
      <c r="T85" s="91" t="str">
        <f t="shared" si="9"/>
        <v>Ansprechpartner des AG R4:</v>
      </c>
      <c r="U85" s="91" t="str">
        <f t="shared" si="8"/>
        <v>Ansprechpartner des AG R4:</v>
      </c>
      <c r="V85" s="91" t="str">
        <f t="shared" si="8"/>
        <v>Ansprechpartner des AG R4:</v>
      </c>
      <c r="W85" s="91" t="str">
        <f t="shared" si="8"/>
        <v>Ansprechpartner des AG R4:</v>
      </c>
      <c r="X85" s="91" t="str">
        <f t="shared" si="8"/>
        <v>Ansprechpartner des AG R4:</v>
      </c>
      <c r="Y85" s="91" t="str">
        <f t="shared" si="8"/>
        <v>Ansprechpartner des AG R4:</v>
      </c>
      <c r="Z85" s="91" t="str">
        <f t="shared" si="8"/>
        <v>Ansprechpartner des AG R4:</v>
      </c>
      <c r="AA85" s="91" t="str">
        <f t="shared" si="8"/>
        <v>Ansprechpartner des AG R4:</v>
      </c>
      <c r="AB85" s="91" t="str">
        <f t="shared" si="8"/>
        <v>Ansprechpartner des AG R4:</v>
      </c>
      <c r="AC85" s="91" t="str">
        <f t="shared" si="8"/>
        <v>Ansprechpartner des AG R4:</v>
      </c>
      <c r="AD85" s="91" t="str">
        <f t="shared" si="8"/>
        <v>Ansprechpartner des AG R4:</v>
      </c>
      <c r="AE85" s="91" t="str">
        <f t="shared" si="8"/>
        <v>Ansprechpartner des AG R4:</v>
      </c>
      <c r="AF85" s="91" t="str">
        <f t="shared" si="8"/>
        <v>Ansprechpartner des AG R4:</v>
      </c>
      <c r="AG85" s="91" t="str">
        <f t="shared" si="8"/>
        <v>Ansprechpartner des AG R4:</v>
      </c>
      <c r="AH85" s="91" t="str">
        <f t="shared" si="8"/>
        <v>Ansprechpartner des AG R4:</v>
      </c>
      <c r="AI85" s="91" t="str">
        <f t="shared" si="8"/>
        <v>Ansprechpartner des AG R4:</v>
      </c>
      <c r="AJ85" s="91" t="str">
        <f t="shared" si="7"/>
        <v>Ansprechpartner des AG R4:</v>
      </c>
      <c r="AK85" s="91" t="str">
        <f t="shared" si="7"/>
        <v>Ansprechpartner des AG R4:</v>
      </c>
      <c r="AL85" s="91" t="str">
        <f t="shared" si="7"/>
        <v>Ansprechpartner des AG R4:</v>
      </c>
    </row>
    <row r="86" spans="1:38" ht="45" outlineLevel="3" x14ac:dyDescent="0.25">
      <c r="A86" s="89" t="s">
        <v>257</v>
      </c>
      <c r="B86" s="90" t="s">
        <v>258</v>
      </c>
      <c r="C86" s="2" t="s">
        <v>142</v>
      </c>
      <c r="D86" s="2" t="s">
        <v>259</v>
      </c>
      <c r="E86" s="91" t="str">
        <f t="shared" si="9"/>
        <v>Telefon R4:</v>
      </c>
      <c r="F86" s="91" t="str">
        <f t="shared" si="9"/>
        <v>Telefon R4:</v>
      </c>
      <c r="G86" s="91" t="str">
        <f t="shared" si="9"/>
        <v>Telefon R4:</v>
      </c>
      <c r="H86" s="91" t="str">
        <f t="shared" si="9"/>
        <v>Telefon R4:</v>
      </c>
      <c r="I86" s="91" t="str">
        <f t="shared" si="9"/>
        <v>Telefon R4:</v>
      </c>
      <c r="J86" s="91" t="str">
        <f t="shared" si="9"/>
        <v>Telefon R4:</v>
      </c>
      <c r="K86" s="91" t="str">
        <f t="shared" si="9"/>
        <v>Telefon R4:</v>
      </c>
      <c r="L86" s="91" t="str">
        <f t="shared" si="9"/>
        <v>Telefon R4:</v>
      </c>
      <c r="M86" s="91" t="str">
        <f t="shared" si="9"/>
        <v>Telefon R4:</v>
      </c>
      <c r="N86" s="91" t="str">
        <f t="shared" si="9"/>
        <v>Telefon R4:</v>
      </c>
      <c r="O86" s="91" t="str">
        <f t="shared" si="9"/>
        <v>Telefon R4:</v>
      </c>
      <c r="P86" s="91" t="str">
        <f t="shared" si="9"/>
        <v>Telefon R4:</v>
      </c>
      <c r="Q86" s="91" t="str">
        <f t="shared" si="9"/>
        <v>Telefon R4:</v>
      </c>
      <c r="R86" s="91" t="str">
        <f t="shared" si="9"/>
        <v>Telefon R4:</v>
      </c>
      <c r="S86" s="91" t="str">
        <f t="shared" si="9"/>
        <v>Telefon R4:</v>
      </c>
      <c r="T86" s="91" t="str">
        <f t="shared" si="9"/>
        <v>Telefon R4:</v>
      </c>
      <c r="U86" s="91" t="str">
        <f t="shared" si="8"/>
        <v>Telefon R4:</v>
      </c>
      <c r="V86" s="91" t="str">
        <f t="shared" si="8"/>
        <v>Telefon R4:</v>
      </c>
      <c r="W86" s="91" t="str">
        <f t="shared" si="8"/>
        <v>Telefon R4:</v>
      </c>
      <c r="X86" s="91" t="str">
        <f t="shared" si="8"/>
        <v>Telefon R4:</v>
      </c>
      <c r="Y86" s="91" t="str">
        <f t="shared" si="8"/>
        <v>Telefon R4:</v>
      </c>
      <c r="Z86" s="91" t="str">
        <f t="shared" si="8"/>
        <v>Telefon R4:</v>
      </c>
      <c r="AA86" s="91" t="str">
        <f t="shared" si="8"/>
        <v>Telefon R4:</v>
      </c>
      <c r="AB86" s="91" t="str">
        <f t="shared" si="8"/>
        <v>Telefon R4:</v>
      </c>
      <c r="AC86" s="91" t="str">
        <f t="shared" si="8"/>
        <v>Telefon R4:</v>
      </c>
      <c r="AD86" s="91" t="str">
        <f t="shared" si="8"/>
        <v>Telefon R4:</v>
      </c>
      <c r="AE86" s="91" t="str">
        <f t="shared" si="8"/>
        <v>Telefon R4:</v>
      </c>
      <c r="AF86" s="91" t="str">
        <f t="shared" si="8"/>
        <v>Telefon R4:</v>
      </c>
      <c r="AG86" s="91" t="str">
        <f t="shared" si="8"/>
        <v>Telefon R4:</v>
      </c>
      <c r="AH86" s="91" t="str">
        <f t="shared" si="8"/>
        <v>Telefon R4:</v>
      </c>
      <c r="AI86" s="91" t="str">
        <f t="shared" si="8"/>
        <v>Telefon R4:</v>
      </c>
      <c r="AJ86" s="91" t="str">
        <f t="shared" si="7"/>
        <v>Telefon R4:</v>
      </c>
      <c r="AK86" s="91" t="str">
        <f t="shared" si="7"/>
        <v>Telefon R4:</v>
      </c>
      <c r="AL86" s="91" t="str">
        <f t="shared" si="7"/>
        <v>Telefon R4:</v>
      </c>
    </row>
    <row r="87" spans="1:38" ht="45" outlineLevel="3" x14ac:dyDescent="0.25">
      <c r="A87" s="89" t="s">
        <v>260</v>
      </c>
      <c r="B87" s="90" t="s">
        <v>261</v>
      </c>
      <c r="C87" s="2" t="s">
        <v>142</v>
      </c>
      <c r="D87" s="2" t="s">
        <v>262</v>
      </c>
      <c r="E87" s="91" t="str">
        <f t="shared" si="9"/>
        <v>E-Mail R4:</v>
      </c>
      <c r="F87" s="91" t="str">
        <f t="shared" si="9"/>
        <v>E-Mail R4:</v>
      </c>
      <c r="G87" s="91" t="str">
        <f t="shared" si="9"/>
        <v>E-Mail R4:</v>
      </c>
      <c r="H87" s="91" t="str">
        <f t="shared" si="9"/>
        <v>E-Mail R4:</v>
      </c>
      <c r="I87" s="91" t="str">
        <f t="shared" si="9"/>
        <v>E-Mail R4:</v>
      </c>
      <c r="J87" s="91" t="str">
        <f t="shared" si="9"/>
        <v>E-Mail R4:</v>
      </c>
      <c r="K87" s="91" t="str">
        <f t="shared" si="9"/>
        <v>E-Mail R4:</v>
      </c>
      <c r="L87" s="91" t="str">
        <f t="shared" si="9"/>
        <v>E-Mail R4:</v>
      </c>
      <c r="M87" s="91" t="str">
        <f t="shared" si="9"/>
        <v>E-Mail R4:</v>
      </c>
      <c r="N87" s="91" t="str">
        <f t="shared" si="9"/>
        <v>E-Mail R4:</v>
      </c>
      <c r="O87" s="91" t="str">
        <f t="shared" si="9"/>
        <v>E-Mail R4:</v>
      </c>
      <c r="P87" s="91" t="str">
        <f t="shared" si="9"/>
        <v>E-Mail R4:</v>
      </c>
      <c r="Q87" s="91" t="str">
        <f t="shared" si="9"/>
        <v>E-Mail R4:</v>
      </c>
      <c r="R87" s="91" t="str">
        <f t="shared" si="9"/>
        <v>E-Mail R4:</v>
      </c>
      <c r="S87" s="91" t="str">
        <f t="shared" si="9"/>
        <v>E-Mail R4:</v>
      </c>
      <c r="T87" s="91" t="str">
        <f t="shared" si="9"/>
        <v>E-Mail R4:</v>
      </c>
      <c r="U87" s="91" t="str">
        <f t="shared" si="8"/>
        <v>E-Mail R4:</v>
      </c>
      <c r="V87" s="91" t="str">
        <f t="shared" si="8"/>
        <v>E-Mail R4:</v>
      </c>
      <c r="W87" s="91" t="str">
        <f t="shared" si="8"/>
        <v>E-Mail R4:</v>
      </c>
      <c r="X87" s="91" t="str">
        <f t="shared" si="8"/>
        <v>E-Mail R4:</v>
      </c>
      <c r="Y87" s="91" t="str">
        <f t="shared" si="8"/>
        <v>E-Mail R4:</v>
      </c>
      <c r="Z87" s="91" t="str">
        <f t="shared" si="8"/>
        <v>E-Mail R4:</v>
      </c>
      <c r="AA87" s="91" t="str">
        <f t="shared" si="8"/>
        <v>E-Mail R4:</v>
      </c>
      <c r="AB87" s="91" t="str">
        <f t="shared" si="8"/>
        <v>E-Mail R4:</v>
      </c>
      <c r="AC87" s="91" t="str">
        <f t="shared" si="8"/>
        <v>E-Mail R4:</v>
      </c>
      <c r="AD87" s="91" t="str">
        <f t="shared" si="8"/>
        <v>E-Mail R4:</v>
      </c>
      <c r="AE87" s="91" t="str">
        <f t="shared" si="8"/>
        <v>E-Mail R4:</v>
      </c>
      <c r="AF87" s="91" t="str">
        <f t="shared" si="8"/>
        <v>E-Mail R4:</v>
      </c>
      <c r="AG87" s="91" t="str">
        <f t="shared" si="8"/>
        <v>E-Mail R4:</v>
      </c>
      <c r="AH87" s="91" t="str">
        <f t="shared" si="8"/>
        <v>E-Mail R4:</v>
      </c>
      <c r="AI87" s="91" t="str">
        <f t="shared" si="8"/>
        <v>E-Mail R4:</v>
      </c>
      <c r="AJ87" s="91" t="str">
        <f t="shared" si="7"/>
        <v>E-Mail R4:</v>
      </c>
      <c r="AK87" s="91" t="str">
        <f t="shared" si="7"/>
        <v>E-Mail R4:</v>
      </c>
      <c r="AL87" s="91" t="str">
        <f t="shared" si="7"/>
        <v>E-Mail R4:</v>
      </c>
    </row>
    <row r="88" spans="1:38" ht="75" outlineLevel="2" x14ac:dyDescent="0.25">
      <c r="A88" s="89" t="s">
        <v>263</v>
      </c>
      <c r="B88" s="90" t="s">
        <v>264</v>
      </c>
      <c r="C88" s="2" t="s">
        <v>142</v>
      </c>
      <c r="D88" s="2" t="s">
        <v>265</v>
      </c>
      <c r="E88" s="91" t="str">
        <f t="shared" si="9"/>
        <v>Ausführungszeitraum R4:</v>
      </c>
      <c r="F88" s="91" t="str">
        <f t="shared" si="9"/>
        <v>Ausführungszeitraum R4:</v>
      </c>
      <c r="G88" s="91" t="str">
        <f t="shared" si="9"/>
        <v>Ausführungszeitraum R4:</v>
      </c>
      <c r="H88" s="91" t="str">
        <f t="shared" si="9"/>
        <v>Ausführungszeitraum R4:</v>
      </c>
      <c r="I88" s="91" t="str">
        <f t="shared" si="9"/>
        <v>Ausführungszeitraum R4:</v>
      </c>
      <c r="J88" s="91" t="str">
        <f t="shared" si="9"/>
        <v>Ausführungszeitraum R4:</v>
      </c>
      <c r="K88" s="91" t="str">
        <f t="shared" si="9"/>
        <v>Ausführungszeitraum R4:</v>
      </c>
      <c r="L88" s="91" t="str">
        <f t="shared" si="9"/>
        <v>Ausführungszeitraum R4:</v>
      </c>
      <c r="M88" s="91" t="str">
        <f t="shared" si="9"/>
        <v>Ausführungszeitraum R4:</v>
      </c>
      <c r="N88" s="91" t="str">
        <f t="shared" si="9"/>
        <v>Ausführungszeitraum R4:</v>
      </c>
      <c r="O88" s="91" t="str">
        <f t="shared" si="9"/>
        <v>Ausführungszeitraum R4:</v>
      </c>
      <c r="P88" s="91" t="str">
        <f t="shared" si="9"/>
        <v>Ausführungszeitraum R4:</v>
      </c>
      <c r="Q88" s="91" t="str">
        <f t="shared" si="9"/>
        <v>Ausführungszeitraum R4:</v>
      </c>
      <c r="R88" s="91" t="str">
        <f t="shared" si="9"/>
        <v>Ausführungszeitraum R4:</v>
      </c>
      <c r="S88" s="91" t="str">
        <f t="shared" si="9"/>
        <v>Ausführungszeitraum R4:</v>
      </c>
      <c r="T88" s="91" t="str">
        <f t="shared" si="9"/>
        <v>Ausführungszeitraum R4:</v>
      </c>
      <c r="U88" s="91" t="str">
        <f t="shared" si="8"/>
        <v>Ausführungszeitraum R4:</v>
      </c>
      <c r="V88" s="91" t="str">
        <f t="shared" si="8"/>
        <v>Ausführungszeitraum R4:</v>
      </c>
      <c r="W88" s="91" t="str">
        <f t="shared" si="8"/>
        <v>Ausführungszeitraum R4:</v>
      </c>
      <c r="X88" s="91" t="str">
        <f t="shared" si="8"/>
        <v>Ausführungszeitraum R4:</v>
      </c>
      <c r="Y88" s="91" t="str">
        <f t="shared" si="8"/>
        <v>Ausführungszeitraum R4:</v>
      </c>
      <c r="Z88" s="91" t="str">
        <f t="shared" si="8"/>
        <v>Ausführungszeitraum R4:</v>
      </c>
      <c r="AA88" s="91" t="str">
        <f t="shared" si="8"/>
        <v>Ausführungszeitraum R4:</v>
      </c>
      <c r="AB88" s="91" t="str">
        <f t="shared" si="8"/>
        <v>Ausführungszeitraum R4:</v>
      </c>
      <c r="AC88" s="91" t="str">
        <f t="shared" si="8"/>
        <v>Ausführungszeitraum R4:</v>
      </c>
      <c r="AD88" s="91" t="str">
        <f t="shared" si="8"/>
        <v>Ausführungszeitraum R4:</v>
      </c>
      <c r="AE88" s="91" t="str">
        <f t="shared" si="8"/>
        <v>Ausführungszeitraum R4:</v>
      </c>
      <c r="AF88" s="91" t="str">
        <f t="shared" si="8"/>
        <v>Ausführungszeitraum R4:</v>
      </c>
      <c r="AG88" s="91" t="str">
        <f t="shared" si="8"/>
        <v>Ausführungszeitraum R4:</v>
      </c>
      <c r="AH88" s="91" t="str">
        <f t="shared" si="8"/>
        <v>Ausführungszeitraum R4:</v>
      </c>
      <c r="AI88" s="91" t="str">
        <f t="shared" si="8"/>
        <v>Ausführungszeitraum R4:</v>
      </c>
      <c r="AJ88" s="91" t="str">
        <f t="shared" si="7"/>
        <v>Ausführungszeitraum R4:</v>
      </c>
      <c r="AK88" s="91" t="str">
        <f t="shared" si="7"/>
        <v>Ausführungszeitraum R4:</v>
      </c>
      <c r="AL88" s="91" t="str">
        <f t="shared" si="7"/>
        <v>Ausführungszeitraum R4:</v>
      </c>
    </row>
    <row r="89" spans="1:38" ht="60" outlineLevel="2" x14ac:dyDescent="0.25">
      <c r="A89" s="89" t="s">
        <v>266</v>
      </c>
      <c r="B89" s="90" t="s">
        <v>267</v>
      </c>
      <c r="C89" s="2" t="s">
        <v>142</v>
      </c>
      <c r="D89" s="2" t="s">
        <v>268</v>
      </c>
      <c r="E89" s="91" t="str">
        <f t="shared" si="9"/>
        <v>Auftragssumme R4:</v>
      </c>
      <c r="F89" s="91" t="str">
        <f t="shared" si="9"/>
        <v>Auftragssumme R4:</v>
      </c>
      <c r="G89" s="91" t="str">
        <f t="shared" si="9"/>
        <v>Auftragssumme R4:</v>
      </c>
      <c r="H89" s="91" t="str">
        <f t="shared" si="9"/>
        <v>Auftragssumme R4:</v>
      </c>
      <c r="I89" s="91" t="str">
        <f t="shared" si="9"/>
        <v>Auftragssumme R4:</v>
      </c>
      <c r="J89" s="91" t="str">
        <f t="shared" si="9"/>
        <v>Auftragssumme R4:</v>
      </c>
      <c r="K89" s="91" t="str">
        <f t="shared" si="9"/>
        <v>Auftragssumme R4:</v>
      </c>
      <c r="L89" s="91" t="str">
        <f t="shared" si="9"/>
        <v>Auftragssumme R4:</v>
      </c>
      <c r="M89" s="91" t="str">
        <f t="shared" si="9"/>
        <v>Auftragssumme R4:</v>
      </c>
      <c r="N89" s="91" t="str">
        <f t="shared" si="9"/>
        <v>Auftragssumme R4:</v>
      </c>
      <c r="O89" s="91" t="str">
        <f t="shared" si="9"/>
        <v>Auftragssumme R4:</v>
      </c>
      <c r="P89" s="91" t="str">
        <f t="shared" si="9"/>
        <v>Auftragssumme R4:</v>
      </c>
      <c r="Q89" s="91" t="str">
        <f t="shared" si="9"/>
        <v>Auftragssumme R4:</v>
      </c>
      <c r="R89" s="91" t="str">
        <f t="shared" si="9"/>
        <v>Auftragssumme R4:</v>
      </c>
      <c r="S89" s="91" t="str">
        <f t="shared" si="9"/>
        <v>Auftragssumme R4:</v>
      </c>
      <c r="T89" s="91" t="str">
        <f t="shared" si="9"/>
        <v>Auftragssumme R4:</v>
      </c>
      <c r="U89" s="91" t="str">
        <f t="shared" si="8"/>
        <v>Auftragssumme R4:</v>
      </c>
      <c r="V89" s="91" t="str">
        <f t="shared" si="8"/>
        <v>Auftragssumme R4:</v>
      </c>
      <c r="W89" s="91" t="str">
        <f t="shared" si="8"/>
        <v>Auftragssumme R4:</v>
      </c>
      <c r="X89" s="91" t="str">
        <f t="shared" si="8"/>
        <v>Auftragssumme R4:</v>
      </c>
      <c r="Y89" s="91" t="str">
        <f t="shared" si="8"/>
        <v>Auftragssumme R4:</v>
      </c>
      <c r="Z89" s="91" t="str">
        <f t="shared" si="8"/>
        <v>Auftragssumme R4:</v>
      </c>
      <c r="AA89" s="91" t="str">
        <f t="shared" si="8"/>
        <v>Auftragssumme R4:</v>
      </c>
      <c r="AB89" s="91" t="str">
        <f t="shared" si="8"/>
        <v>Auftragssumme R4:</v>
      </c>
      <c r="AC89" s="91" t="str">
        <f t="shared" si="8"/>
        <v>Auftragssumme R4:</v>
      </c>
      <c r="AD89" s="91" t="str">
        <f t="shared" si="8"/>
        <v>Auftragssumme R4:</v>
      </c>
      <c r="AE89" s="91" t="str">
        <f t="shared" si="8"/>
        <v>Auftragssumme R4:</v>
      </c>
      <c r="AF89" s="91" t="str">
        <f t="shared" si="8"/>
        <v>Auftragssumme R4:</v>
      </c>
      <c r="AG89" s="91" t="str">
        <f t="shared" si="8"/>
        <v>Auftragssumme R4:</v>
      </c>
      <c r="AH89" s="91" t="str">
        <f t="shared" si="8"/>
        <v>Auftragssumme R4:</v>
      </c>
      <c r="AI89" s="91" t="str">
        <f t="shared" si="8"/>
        <v>Auftragssumme R4:</v>
      </c>
      <c r="AJ89" s="91" t="str">
        <f t="shared" si="7"/>
        <v>Auftragssumme R4:</v>
      </c>
      <c r="AK89" s="91" t="str">
        <f t="shared" si="7"/>
        <v>Auftragssumme R4:</v>
      </c>
      <c r="AL89" s="91" t="str">
        <f t="shared" si="7"/>
        <v>Auftragssumme R4:</v>
      </c>
    </row>
    <row r="90" spans="1:38" ht="75" outlineLevel="2" x14ac:dyDescent="0.25">
      <c r="A90" s="89" t="s">
        <v>269</v>
      </c>
      <c r="B90" s="90" t="s">
        <v>270</v>
      </c>
      <c r="C90" s="2" t="s">
        <v>142</v>
      </c>
      <c r="D90" s="2" t="s">
        <v>271</v>
      </c>
      <c r="E90" s="91" t="str">
        <f t="shared" si="9"/>
        <v>durchschn. Zahl AN R4:</v>
      </c>
      <c r="F90" s="91" t="str">
        <f t="shared" si="9"/>
        <v>durchschn. Zahl AN R4:</v>
      </c>
      <c r="G90" s="91" t="str">
        <f t="shared" si="9"/>
        <v>durchschn. Zahl AN R4:</v>
      </c>
      <c r="H90" s="91" t="str">
        <f t="shared" si="9"/>
        <v>durchschn. Zahl AN R4:</v>
      </c>
      <c r="I90" s="91" t="str">
        <f t="shared" si="9"/>
        <v>durchschn. Zahl AN R4:</v>
      </c>
      <c r="J90" s="91" t="str">
        <f t="shared" si="9"/>
        <v>durchschn. Zahl AN R4:</v>
      </c>
      <c r="K90" s="91" t="str">
        <f t="shared" si="9"/>
        <v>durchschn. Zahl AN R4:</v>
      </c>
      <c r="L90" s="91" t="str">
        <f t="shared" si="9"/>
        <v>durchschn. Zahl AN R4:</v>
      </c>
      <c r="M90" s="91" t="str">
        <f t="shared" si="9"/>
        <v>durchschn. Zahl AN R4:</v>
      </c>
      <c r="N90" s="91" t="str">
        <f t="shared" si="9"/>
        <v>durchschn. Zahl AN R4:</v>
      </c>
      <c r="O90" s="91" t="str">
        <f t="shared" si="9"/>
        <v>durchschn. Zahl AN R4:</v>
      </c>
      <c r="P90" s="91" t="str">
        <f t="shared" si="9"/>
        <v>durchschn. Zahl AN R4:</v>
      </c>
      <c r="Q90" s="91" t="str">
        <f t="shared" si="9"/>
        <v>durchschn. Zahl AN R4:</v>
      </c>
      <c r="R90" s="91" t="str">
        <f t="shared" si="9"/>
        <v>durchschn. Zahl AN R4:</v>
      </c>
      <c r="S90" s="91" t="str">
        <f t="shared" si="9"/>
        <v>durchschn. Zahl AN R4:</v>
      </c>
      <c r="T90" s="91" t="str">
        <f t="shared" si="9"/>
        <v>durchschn. Zahl AN R4:</v>
      </c>
      <c r="U90" s="91" t="str">
        <f t="shared" si="8"/>
        <v>durchschn. Zahl AN R4:</v>
      </c>
      <c r="V90" s="91" t="str">
        <f t="shared" si="8"/>
        <v>durchschn. Zahl AN R4:</v>
      </c>
      <c r="W90" s="91" t="str">
        <f t="shared" si="8"/>
        <v>durchschn. Zahl AN R4:</v>
      </c>
      <c r="X90" s="91" t="str">
        <f t="shared" si="8"/>
        <v>durchschn. Zahl AN R4:</v>
      </c>
      <c r="Y90" s="91" t="str">
        <f t="shared" si="8"/>
        <v>durchschn. Zahl AN R4:</v>
      </c>
      <c r="Z90" s="91" t="str">
        <f t="shared" si="8"/>
        <v>durchschn. Zahl AN R4:</v>
      </c>
      <c r="AA90" s="91" t="str">
        <f t="shared" si="8"/>
        <v>durchschn. Zahl AN R4:</v>
      </c>
      <c r="AB90" s="91" t="str">
        <f t="shared" si="8"/>
        <v>durchschn. Zahl AN R4:</v>
      </c>
      <c r="AC90" s="91" t="str">
        <f t="shared" si="8"/>
        <v>durchschn. Zahl AN R4:</v>
      </c>
      <c r="AD90" s="91" t="str">
        <f t="shared" si="8"/>
        <v>durchschn. Zahl AN R4:</v>
      </c>
      <c r="AE90" s="91" t="str">
        <f t="shared" si="8"/>
        <v>durchschn. Zahl AN R4:</v>
      </c>
      <c r="AF90" s="91" t="str">
        <f t="shared" si="8"/>
        <v>durchschn. Zahl AN R4:</v>
      </c>
      <c r="AG90" s="91" t="str">
        <f t="shared" si="8"/>
        <v>durchschn. Zahl AN R4:</v>
      </c>
      <c r="AH90" s="91" t="str">
        <f t="shared" si="8"/>
        <v>durchschn. Zahl AN R4:</v>
      </c>
      <c r="AI90" s="91" t="str">
        <f t="shared" si="8"/>
        <v>durchschn. Zahl AN R4:</v>
      </c>
      <c r="AJ90" s="91" t="str">
        <f t="shared" si="7"/>
        <v>durchschn. Zahl AN R4:</v>
      </c>
      <c r="AK90" s="91" t="str">
        <f t="shared" si="7"/>
        <v>durchschn. Zahl AN R4:</v>
      </c>
      <c r="AL90" s="91" t="str">
        <f t="shared" si="7"/>
        <v>durchschn. Zahl AN R4:</v>
      </c>
    </row>
    <row r="91" spans="1:38" ht="120" outlineLevel="2" x14ac:dyDescent="0.25">
      <c r="A91" s="89" t="s">
        <v>272</v>
      </c>
      <c r="B91" s="90" t="s">
        <v>273</v>
      </c>
      <c r="C91" s="2" t="s">
        <v>142</v>
      </c>
      <c r="D91" s="2" t="s">
        <v>274</v>
      </c>
      <c r="E91" s="91" t="str">
        <f t="shared" si="9"/>
        <v>Beschreibung Leistungsumfang R4:</v>
      </c>
      <c r="F91" s="91" t="str">
        <f t="shared" si="9"/>
        <v>Beschreibung Leistungsumfang R4:</v>
      </c>
      <c r="G91" s="91" t="str">
        <f t="shared" si="9"/>
        <v>Beschreibung Leistungsumfang R4:</v>
      </c>
      <c r="H91" s="91" t="str">
        <f t="shared" si="9"/>
        <v>Beschreibung Leistungsumfang R4:</v>
      </c>
      <c r="I91" s="91" t="str">
        <f t="shared" si="9"/>
        <v>Beschreibung Leistungsumfang R4:</v>
      </c>
      <c r="J91" s="91" t="str">
        <f t="shared" si="9"/>
        <v>Beschreibung Leistungsumfang R4:</v>
      </c>
      <c r="K91" s="91" t="str">
        <f t="shared" si="9"/>
        <v>Beschreibung Leistungsumfang R4:</v>
      </c>
      <c r="L91" s="91" t="str">
        <f t="shared" si="9"/>
        <v>Beschreibung Leistungsumfang R4:</v>
      </c>
      <c r="M91" s="91" t="str">
        <f t="shared" si="9"/>
        <v>Beschreibung Leistungsumfang R4:</v>
      </c>
      <c r="N91" s="91" t="str">
        <f t="shared" si="9"/>
        <v>Beschreibung Leistungsumfang R4:</v>
      </c>
      <c r="O91" s="91" t="str">
        <f t="shared" si="9"/>
        <v>Beschreibung Leistungsumfang R4:</v>
      </c>
      <c r="P91" s="91" t="str">
        <f t="shared" si="9"/>
        <v>Beschreibung Leistungsumfang R4:</v>
      </c>
      <c r="Q91" s="91" t="str">
        <f t="shared" si="9"/>
        <v>Beschreibung Leistungsumfang R4:</v>
      </c>
      <c r="R91" s="91" t="str">
        <f t="shared" si="9"/>
        <v>Beschreibung Leistungsumfang R4:</v>
      </c>
      <c r="S91" s="91" t="str">
        <f t="shared" si="9"/>
        <v>Beschreibung Leistungsumfang R4:</v>
      </c>
      <c r="T91" s="91" t="str">
        <f t="shared" si="9"/>
        <v>Beschreibung Leistungsumfang R4:</v>
      </c>
      <c r="U91" s="91" t="str">
        <f t="shared" si="8"/>
        <v>Beschreibung Leistungsumfang R4:</v>
      </c>
      <c r="V91" s="91" t="str">
        <f t="shared" si="8"/>
        <v>Beschreibung Leistungsumfang R4:</v>
      </c>
      <c r="W91" s="91" t="str">
        <f t="shared" si="8"/>
        <v>Beschreibung Leistungsumfang R4:</v>
      </c>
      <c r="X91" s="91" t="str">
        <f t="shared" si="8"/>
        <v>Beschreibung Leistungsumfang R4:</v>
      </c>
      <c r="Y91" s="91" t="str">
        <f t="shared" si="8"/>
        <v>Beschreibung Leistungsumfang R4:</v>
      </c>
      <c r="Z91" s="91" t="str">
        <f t="shared" si="8"/>
        <v>Beschreibung Leistungsumfang R4:</v>
      </c>
      <c r="AA91" s="91" t="str">
        <f t="shared" si="8"/>
        <v>Beschreibung Leistungsumfang R4:</v>
      </c>
      <c r="AB91" s="91" t="str">
        <f t="shared" si="8"/>
        <v>Beschreibung Leistungsumfang R4:</v>
      </c>
      <c r="AC91" s="91" t="str">
        <f t="shared" si="8"/>
        <v>Beschreibung Leistungsumfang R4:</v>
      </c>
      <c r="AD91" s="91" t="str">
        <f t="shared" si="8"/>
        <v>Beschreibung Leistungsumfang R4:</v>
      </c>
      <c r="AE91" s="91" t="str">
        <f t="shared" si="8"/>
        <v>Beschreibung Leistungsumfang R4:</v>
      </c>
      <c r="AF91" s="91" t="str">
        <f t="shared" si="8"/>
        <v>Beschreibung Leistungsumfang R4:</v>
      </c>
      <c r="AG91" s="91" t="str">
        <f t="shared" si="8"/>
        <v>Beschreibung Leistungsumfang R4:</v>
      </c>
      <c r="AH91" s="91" t="str">
        <f t="shared" si="8"/>
        <v>Beschreibung Leistungsumfang R4:</v>
      </c>
      <c r="AI91" s="91" t="str">
        <f t="shared" si="8"/>
        <v>Beschreibung Leistungsumfang R4:</v>
      </c>
      <c r="AJ91" s="91" t="str">
        <f t="shared" si="7"/>
        <v>Beschreibung Leistungsumfang R4:</v>
      </c>
      <c r="AK91" s="91" t="str">
        <f t="shared" si="7"/>
        <v>Beschreibung Leistungsumfang R4:</v>
      </c>
      <c r="AL91" s="91" t="str">
        <f t="shared" si="7"/>
        <v>Beschreibung Leistungsumfang R4:</v>
      </c>
    </row>
    <row r="92" spans="1:38" ht="120" outlineLevel="2" x14ac:dyDescent="0.25">
      <c r="A92" s="89" t="s">
        <v>275</v>
      </c>
      <c r="B92" s="90" t="s">
        <v>276</v>
      </c>
      <c r="C92" s="2" t="s">
        <v>142</v>
      </c>
      <c r="D92" s="2" t="s">
        <v>277</v>
      </c>
      <c r="E92" s="91" t="str">
        <f t="shared" si="9"/>
        <v>Beschreibung besondere Anf. R4:</v>
      </c>
      <c r="F92" s="91" t="str">
        <f t="shared" si="9"/>
        <v>Beschreibung besondere Anf. R4:</v>
      </c>
      <c r="G92" s="91" t="str">
        <f t="shared" si="9"/>
        <v>Beschreibung besondere Anf. R4:</v>
      </c>
      <c r="H92" s="91" t="str">
        <f t="shared" si="9"/>
        <v>Beschreibung besondere Anf. R4:</v>
      </c>
      <c r="I92" s="91" t="str">
        <f t="shared" si="9"/>
        <v>Beschreibung besondere Anf. R4:</v>
      </c>
      <c r="J92" s="91" t="str">
        <f t="shared" si="9"/>
        <v>Beschreibung besondere Anf. R4:</v>
      </c>
      <c r="K92" s="91" t="str">
        <f t="shared" si="9"/>
        <v>Beschreibung besondere Anf. R4:</v>
      </c>
      <c r="L92" s="91" t="str">
        <f t="shared" si="9"/>
        <v>Beschreibung besondere Anf. R4:</v>
      </c>
      <c r="M92" s="91" t="str">
        <f t="shared" si="9"/>
        <v>Beschreibung besondere Anf. R4:</v>
      </c>
      <c r="N92" s="91" t="str">
        <f t="shared" si="9"/>
        <v>Beschreibung besondere Anf. R4:</v>
      </c>
      <c r="O92" s="91" t="str">
        <f t="shared" si="9"/>
        <v>Beschreibung besondere Anf. R4:</v>
      </c>
      <c r="P92" s="91" t="str">
        <f t="shared" si="9"/>
        <v>Beschreibung besondere Anf. R4:</v>
      </c>
      <c r="Q92" s="91" t="str">
        <f t="shared" si="9"/>
        <v>Beschreibung besondere Anf. R4:</v>
      </c>
      <c r="R92" s="91" t="str">
        <f t="shared" si="9"/>
        <v>Beschreibung besondere Anf. R4:</v>
      </c>
      <c r="S92" s="91" t="str">
        <f t="shared" si="9"/>
        <v>Beschreibung besondere Anf. R4:</v>
      </c>
      <c r="T92" s="91" t="str">
        <f t="shared" si="9"/>
        <v>Beschreibung besondere Anf. R4:</v>
      </c>
      <c r="U92" s="91" t="str">
        <f t="shared" si="8"/>
        <v>Beschreibung besondere Anf. R4:</v>
      </c>
      <c r="V92" s="91" t="str">
        <f t="shared" si="8"/>
        <v>Beschreibung besondere Anf. R4:</v>
      </c>
      <c r="W92" s="91" t="str">
        <f t="shared" si="8"/>
        <v>Beschreibung besondere Anf. R4:</v>
      </c>
      <c r="X92" s="91" t="str">
        <f t="shared" si="8"/>
        <v>Beschreibung besondere Anf. R4:</v>
      </c>
      <c r="Y92" s="91" t="str">
        <f t="shared" si="8"/>
        <v>Beschreibung besondere Anf. R4:</v>
      </c>
      <c r="Z92" s="91" t="str">
        <f t="shared" si="8"/>
        <v>Beschreibung besondere Anf. R4:</v>
      </c>
      <c r="AA92" s="91" t="str">
        <f t="shared" si="8"/>
        <v>Beschreibung besondere Anf. R4:</v>
      </c>
      <c r="AB92" s="91" t="str">
        <f t="shared" si="8"/>
        <v>Beschreibung besondere Anf. R4:</v>
      </c>
      <c r="AC92" s="91" t="str">
        <f t="shared" si="8"/>
        <v>Beschreibung besondere Anf. R4:</v>
      </c>
      <c r="AD92" s="91" t="str">
        <f t="shared" si="8"/>
        <v>Beschreibung besondere Anf. R4:</v>
      </c>
      <c r="AE92" s="91" t="str">
        <f t="shared" si="8"/>
        <v>Beschreibung besondere Anf. R4:</v>
      </c>
      <c r="AF92" s="91" t="str">
        <f t="shared" si="8"/>
        <v>Beschreibung besondere Anf. R4:</v>
      </c>
      <c r="AG92" s="91" t="str">
        <f t="shared" si="8"/>
        <v>Beschreibung besondere Anf. R4:</v>
      </c>
      <c r="AH92" s="91" t="str">
        <f t="shared" si="8"/>
        <v>Beschreibung besondere Anf. R4:</v>
      </c>
      <c r="AI92" s="91" t="str">
        <f t="shared" si="8"/>
        <v>Beschreibung besondere Anf. R4:</v>
      </c>
      <c r="AJ92" s="91" t="str">
        <f t="shared" si="7"/>
        <v>Beschreibung besondere Anf. R4:</v>
      </c>
      <c r="AK92" s="91" t="str">
        <f t="shared" si="7"/>
        <v>Beschreibung besondere Anf. R4:</v>
      </c>
      <c r="AL92" s="91" t="str">
        <f t="shared" si="7"/>
        <v>Beschreibung besondere Anf. R4:</v>
      </c>
    </row>
    <row r="93" spans="1:38" ht="45" outlineLevel="1" x14ac:dyDescent="0.25">
      <c r="A93" s="89" t="s">
        <v>163</v>
      </c>
      <c r="B93" s="90" t="s">
        <v>278</v>
      </c>
      <c r="C93" s="2" t="s">
        <v>142</v>
      </c>
      <c r="D93" s="2" t="s">
        <v>279</v>
      </c>
      <c r="E93" s="91" t="str">
        <f t="shared" si="9"/>
        <v>Referenz Nr. 5</v>
      </c>
      <c r="F93" s="91" t="str">
        <f t="shared" si="9"/>
        <v>Referenz Nr. 5</v>
      </c>
      <c r="G93" s="91" t="str">
        <f t="shared" si="9"/>
        <v>Referenz Nr. 5</v>
      </c>
      <c r="H93" s="91" t="str">
        <f t="shared" si="9"/>
        <v>Referenz Nr. 5</v>
      </c>
      <c r="I93" s="91" t="str">
        <f t="shared" si="9"/>
        <v>Referenz Nr. 5</v>
      </c>
      <c r="J93" s="91" t="str">
        <f t="shared" si="9"/>
        <v>Referenz Nr. 5</v>
      </c>
      <c r="K93" s="91" t="str">
        <f t="shared" si="9"/>
        <v>Referenz Nr. 5</v>
      </c>
      <c r="L93" s="91" t="str">
        <f t="shared" si="9"/>
        <v>Referenz Nr. 5</v>
      </c>
      <c r="M93" s="91" t="str">
        <f t="shared" si="9"/>
        <v>Referenz Nr. 5</v>
      </c>
      <c r="N93" s="91" t="str">
        <f t="shared" si="9"/>
        <v>Referenz Nr. 5</v>
      </c>
      <c r="O93" s="91" t="str">
        <f t="shared" si="9"/>
        <v>Referenz Nr. 5</v>
      </c>
      <c r="P93" s="91" t="str">
        <f t="shared" si="9"/>
        <v>Referenz Nr. 5</v>
      </c>
      <c r="Q93" s="91" t="str">
        <f t="shared" si="9"/>
        <v>Referenz Nr. 5</v>
      </c>
      <c r="R93" s="91" t="str">
        <f t="shared" si="9"/>
        <v>Referenz Nr. 5</v>
      </c>
      <c r="S93" s="91" t="str">
        <f t="shared" si="9"/>
        <v>Referenz Nr. 5</v>
      </c>
      <c r="T93" s="91" t="str">
        <f t="shared" si="9"/>
        <v>Referenz Nr. 5</v>
      </c>
      <c r="U93" s="91" t="str">
        <f t="shared" si="8"/>
        <v>Referenz Nr. 5</v>
      </c>
      <c r="V93" s="91" t="str">
        <f t="shared" si="8"/>
        <v>Referenz Nr. 5</v>
      </c>
      <c r="W93" s="91" t="str">
        <f t="shared" si="8"/>
        <v>Referenz Nr. 5</v>
      </c>
      <c r="X93" s="91" t="str">
        <f t="shared" si="8"/>
        <v>Referenz Nr. 5</v>
      </c>
      <c r="Y93" s="91" t="str">
        <f t="shared" si="8"/>
        <v>Referenz Nr. 5</v>
      </c>
      <c r="Z93" s="91" t="str">
        <f t="shared" si="8"/>
        <v>Referenz Nr. 5</v>
      </c>
      <c r="AA93" s="91" t="str">
        <f t="shared" si="8"/>
        <v>Referenz Nr. 5</v>
      </c>
      <c r="AB93" s="91" t="str">
        <f t="shared" si="8"/>
        <v>Referenz Nr. 5</v>
      </c>
      <c r="AC93" s="91" t="str">
        <f t="shared" si="8"/>
        <v>Referenz Nr. 5</v>
      </c>
      <c r="AD93" s="91" t="str">
        <f t="shared" si="8"/>
        <v>Referenz Nr. 5</v>
      </c>
      <c r="AE93" s="91" t="str">
        <f t="shared" si="8"/>
        <v>Referenz Nr. 5</v>
      </c>
      <c r="AF93" s="91" t="str">
        <f t="shared" si="8"/>
        <v>Referenz Nr. 5</v>
      </c>
      <c r="AG93" s="91" t="str">
        <f t="shared" si="8"/>
        <v>Referenz Nr. 5</v>
      </c>
      <c r="AH93" s="91" t="str">
        <f t="shared" si="8"/>
        <v>Referenz Nr. 5</v>
      </c>
      <c r="AI93" s="91" t="str">
        <f t="shared" si="8"/>
        <v>Referenz Nr. 5</v>
      </c>
      <c r="AJ93" s="91" t="str">
        <f t="shared" si="7"/>
        <v>Referenz Nr. 5</v>
      </c>
      <c r="AK93" s="91" t="str">
        <f t="shared" si="7"/>
        <v>Referenz Nr. 5</v>
      </c>
      <c r="AL93" s="91" t="str">
        <f t="shared" si="7"/>
        <v>Referenz Nr. 5</v>
      </c>
    </row>
    <row r="94" spans="1:38" ht="75" outlineLevel="2" x14ac:dyDescent="0.25">
      <c r="A94" s="89" t="s">
        <v>280</v>
      </c>
      <c r="B94" s="90" t="s">
        <v>281</v>
      </c>
      <c r="C94" s="2" t="s">
        <v>142</v>
      </c>
      <c r="D94" s="2" t="s">
        <v>282</v>
      </c>
      <c r="E94" s="91" t="str">
        <f t="shared" si="9"/>
        <v>Projektbezeichnung R5:</v>
      </c>
      <c r="F94" s="91" t="str">
        <f t="shared" si="9"/>
        <v>Projektbezeichnung R5:</v>
      </c>
      <c r="G94" s="91" t="str">
        <f t="shared" si="9"/>
        <v>Projektbezeichnung R5:</v>
      </c>
      <c r="H94" s="91" t="str">
        <f t="shared" si="9"/>
        <v>Projektbezeichnung R5:</v>
      </c>
      <c r="I94" s="91" t="str">
        <f t="shared" si="9"/>
        <v>Projektbezeichnung R5:</v>
      </c>
      <c r="J94" s="91" t="str">
        <f t="shared" si="9"/>
        <v>Projektbezeichnung R5:</v>
      </c>
      <c r="K94" s="91" t="str">
        <f t="shared" si="9"/>
        <v>Projektbezeichnung R5:</v>
      </c>
      <c r="L94" s="91" t="str">
        <f t="shared" si="9"/>
        <v>Projektbezeichnung R5:</v>
      </c>
      <c r="M94" s="91" t="str">
        <f t="shared" si="9"/>
        <v>Projektbezeichnung R5:</v>
      </c>
      <c r="N94" s="91" t="str">
        <f t="shared" si="9"/>
        <v>Projektbezeichnung R5:</v>
      </c>
      <c r="O94" s="91" t="str">
        <f t="shared" si="9"/>
        <v>Projektbezeichnung R5:</v>
      </c>
      <c r="P94" s="91" t="str">
        <f t="shared" si="9"/>
        <v>Projektbezeichnung R5:</v>
      </c>
      <c r="Q94" s="91" t="str">
        <f t="shared" si="9"/>
        <v>Projektbezeichnung R5:</v>
      </c>
      <c r="R94" s="91" t="str">
        <f t="shared" si="9"/>
        <v>Projektbezeichnung R5:</v>
      </c>
      <c r="S94" s="91" t="str">
        <f t="shared" si="9"/>
        <v>Projektbezeichnung R5:</v>
      </c>
      <c r="T94" s="91" t="str">
        <f t="shared" si="9"/>
        <v>Projektbezeichnung R5:</v>
      </c>
      <c r="U94" s="91" t="str">
        <f t="shared" si="8"/>
        <v>Projektbezeichnung R5:</v>
      </c>
      <c r="V94" s="91" t="str">
        <f t="shared" si="8"/>
        <v>Projektbezeichnung R5:</v>
      </c>
      <c r="W94" s="91" t="str">
        <f t="shared" si="8"/>
        <v>Projektbezeichnung R5:</v>
      </c>
      <c r="X94" s="91" t="str">
        <f t="shared" si="8"/>
        <v>Projektbezeichnung R5:</v>
      </c>
      <c r="Y94" s="91" t="str">
        <f t="shared" si="8"/>
        <v>Projektbezeichnung R5:</v>
      </c>
      <c r="Z94" s="91" t="str">
        <f t="shared" si="8"/>
        <v>Projektbezeichnung R5:</v>
      </c>
      <c r="AA94" s="91" t="str">
        <f t="shared" si="8"/>
        <v>Projektbezeichnung R5:</v>
      </c>
      <c r="AB94" s="91" t="str">
        <f t="shared" si="8"/>
        <v>Projektbezeichnung R5:</v>
      </c>
      <c r="AC94" s="91" t="str">
        <f t="shared" si="8"/>
        <v>Projektbezeichnung R5:</v>
      </c>
      <c r="AD94" s="91" t="str">
        <f t="shared" si="8"/>
        <v>Projektbezeichnung R5:</v>
      </c>
      <c r="AE94" s="91" t="str">
        <f t="shared" si="8"/>
        <v>Projektbezeichnung R5:</v>
      </c>
      <c r="AF94" s="91" t="str">
        <f t="shared" si="8"/>
        <v>Projektbezeichnung R5:</v>
      </c>
      <c r="AG94" s="91" t="str">
        <f t="shared" si="8"/>
        <v>Projektbezeichnung R5:</v>
      </c>
      <c r="AH94" s="91" t="str">
        <f t="shared" si="8"/>
        <v>Projektbezeichnung R5:</v>
      </c>
      <c r="AI94" s="91" t="str">
        <f t="shared" si="8"/>
        <v>Projektbezeichnung R5:</v>
      </c>
      <c r="AJ94" s="91" t="str">
        <f t="shared" si="7"/>
        <v>Projektbezeichnung R5:</v>
      </c>
      <c r="AK94" s="91" t="str">
        <f t="shared" si="7"/>
        <v>Projektbezeichnung R5:</v>
      </c>
      <c r="AL94" s="91" t="str">
        <f t="shared" si="7"/>
        <v>Projektbezeichnung R5:</v>
      </c>
    </row>
    <row r="95" spans="1:38" ht="90" outlineLevel="2" x14ac:dyDescent="0.25">
      <c r="A95" s="89" t="s">
        <v>283</v>
      </c>
      <c r="B95" s="90" t="s">
        <v>284</v>
      </c>
      <c r="C95" s="2" t="s">
        <v>142</v>
      </c>
      <c r="D95" s="2" t="s">
        <v>285</v>
      </c>
      <c r="E95" s="91" t="str">
        <f t="shared" si="9"/>
        <v>Ort der Ausführung R5:</v>
      </c>
      <c r="F95" s="91" t="str">
        <f t="shared" si="9"/>
        <v>Ort der Ausführung R5:</v>
      </c>
      <c r="G95" s="91" t="str">
        <f t="shared" si="9"/>
        <v>Ort der Ausführung R5:</v>
      </c>
      <c r="H95" s="91" t="str">
        <f t="shared" si="9"/>
        <v>Ort der Ausführung R5:</v>
      </c>
      <c r="I95" s="91" t="str">
        <f t="shared" si="9"/>
        <v>Ort der Ausführung R5:</v>
      </c>
      <c r="J95" s="91" t="str">
        <f t="shared" si="9"/>
        <v>Ort der Ausführung R5:</v>
      </c>
      <c r="K95" s="91" t="str">
        <f t="shared" si="9"/>
        <v>Ort der Ausführung R5:</v>
      </c>
      <c r="L95" s="91" t="str">
        <f t="shared" si="9"/>
        <v>Ort der Ausführung R5:</v>
      </c>
      <c r="M95" s="91" t="str">
        <f t="shared" si="9"/>
        <v>Ort der Ausführung R5:</v>
      </c>
      <c r="N95" s="91" t="str">
        <f t="shared" si="9"/>
        <v>Ort der Ausführung R5:</v>
      </c>
      <c r="O95" s="91" t="str">
        <f t="shared" si="9"/>
        <v>Ort der Ausführung R5:</v>
      </c>
      <c r="P95" s="91" t="str">
        <f t="shared" si="9"/>
        <v>Ort der Ausführung R5:</v>
      </c>
      <c r="Q95" s="91" t="str">
        <f t="shared" si="9"/>
        <v>Ort der Ausführung R5:</v>
      </c>
      <c r="R95" s="91" t="str">
        <f t="shared" si="9"/>
        <v>Ort der Ausführung R5:</v>
      </c>
      <c r="S95" s="91" t="str">
        <f t="shared" si="9"/>
        <v>Ort der Ausführung R5:</v>
      </c>
      <c r="T95" s="91" t="str">
        <f t="shared" si="9"/>
        <v>Ort der Ausführung R5:</v>
      </c>
      <c r="U95" s="91" t="str">
        <f t="shared" si="8"/>
        <v>Ort der Ausführung R5:</v>
      </c>
      <c r="V95" s="91" t="str">
        <f t="shared" si="8"/>
        <v>Ort der Ausführung R5:</v>
      </c>
      <c r="W95" s="91" t="str">
        <f t="shared" si="8"/>
        <v>Ort der Ausführung R5:</v>
      </c>
      <c r="X95" s="91" t="str">
        <f t="shared" si="8"/>
        <v>Ort der Ausführung R5:</v>
      </c>
      <c r="Y95" s="91" t="str">
        <f t="shared" si="8"/>
        <v>Ort der Ausführung R5:</v>
      </c>
      <c r="Z95" s="91" t="str">
        <f t="shared" si="8"/>
        <v>Ort der Ausführung R5:</v>
      </c>
      <c r="AA95" s="91" t="str">
        <f t="shared" si="8"/>
        <v>Ort der Ausführung R5:</v>
      </c>
      <c r="AB95" s="91" t="str">
        <f t="shared" si="8"/>
        <v>Ort der Ausführung R5:</v>
      </c>
      <c r="AC95" s="91" t="str">
        <f t="shared" si="8"/>
        <v>Ort der Ausführung R5:</v>
      </c>
      <c r="AD95" s="91" t="str">
        <f t="shared" si="8"/>
        <v>Ort der Ausführung R5:</v>
      </c>
      <c r="AE95" s="91" t="str">
        <f t="shared" si="8"/>
        <v>Ort der Ausführung R5:</v>
      </c>
      <c r="AF95" s="91" t="str">
        <f t="shared" si="8"/>
        <v>Ort der Ausführung R5:</v>
      </c>
      <c r="AG95" s="91" t="str">
        <f t="shared" si="8"/>
        <v>Ort der Ausführung R5:</v>
      </c>
      <c r="AH95" s="91" t="str">
        <f t="shared" si="8"/>
        <v>Ort der Ausführung R5:</v>
      </c>
      <c r="AI95" s="91" t="str">
        <f t="shared" si="8"/>
        <v>Ort der Ausführung R5:</v>
      </c>
      <c r="AJ95" s="91" t="str">
        <f t="shared" si="7"/>
        <v>Ort der Ausführung R5:</v>
      </c>
      <c r="AK95" s="91" t="str">
        <f t="shared" si="7"/>
        <v>Ort der Ausführung R5:</v>
      </c>
      <c r="AL95" s="91" t="str">
        <f t="shared" si="7"/>
        <v>Ort der Ausführung R5:</v>
      </c>
    </row>
    <row r="96" spans="1:38" ht="75" outlineLevel="2" x14ac:dyDescent="0.25">
      <c r="A96" s="89" t="s">
        <v>286</v>
      </c>
      <c r="B96" s="90" t="s">
        <v>287</v>
      </c>
      <c r="C96" s="2" t="s">
        <v>142</v>
      </c>
      <c r="D96" s="2" t="s">
        <v>288</v>
      </c>
      <c r="E96" s="91" t="str">
        <f t="shared" si="9"/>
        <v>Vertragsverhältnis R5:</v>
      </c>
      <c r="F96" s="91" t="str">
        <f t="shared" si="9"/>
        <v>Vertragsverhältnis R5:</v>
      </c>
      <c r="G96" s="91" t="str">
        <f t="shared" si="9"/>
        <v>Vertragsverhältnis R5:</v>
      </c>
      <c r="H96" s="91" t="str">
        <f t="shared" si="9"/>
        <v>Vertragsverhältnis R5:</v>
      </c>
      <c r="I96" s="91" t="str">
        <f t="shared" si="9"/>
        <v>Vertragsverhältnis R5:</v>
      </c>
      <c r="J96" s="91" t="str">
        <f t="shared" si="9"/>
        <v>Vertragsverhältnis R5:</v>
      </c>
      <c r="K96" s="91" t="str">
        <f t="shared" si="9"/>
        <v>Vertragsverhältnis R5:</v>
      </c>
      <c r="L96" s="91" t="str">
        <f t="shared" si="9"/>
        <v>Vertragsverhältnis R5:</v>
      </c>
      <c r="M96" s="91" t="str">
        <f t="shared" si="9"/>
        <v>Vertragsverhältnis R5:</v>
      </c>
      <c r="N96" s="91" t="str">
        <f t="shared" si="9"/>
        <v>Vertragsverhältnis R5:</v>
      </c>
      <c r="O96" s="91" t="str">
        <f t="shared" si="9"/>
        <v>Vertragsverhältnis R5:</v>
      </c>
      <c r="P96" s="91" t="str">
        <f t="shared" si="9"/>
        <v>Vertragsverhältnis R5:</v>
      </c>
      <c r="Q96" s="91" t="str">
        <f t="shared" si="9"/>
        <v>Vertragsverhältnis R5:</v>
      </c>
      <c r="R96" s="91" t="str">
        <f t="shared" si="9"/>
        <v>Vertragsverhältnis R5:</v>
      </c>
      <c r="S96" s="91" t="str">
        <f t="shared" si="9"/>
        <v>Vertragsverhältnis R5:</v>
      </c>
      <c r="T96" s="91" t="str">
        <f t="shared" ref="T96:AI105" si="10">$B96</f>
        <v>Vertragsverhältnis R5:</v>
      </c>
      <c r="U96" s="91" t="str">
        <f t="shared" si="10"/>
        <v>Vertragsverhältnis R5:</v>
      </c>
      <c r="V96" s="91" t="str">
        <f t="shared" si="10"/>
        <v>Vertragsverhältnis R5:</v>
      </c>
      <c r="W96" s="91" t="str">
        <f t="shared" si="10"/>
        <v>Vertragsverhältnis R5:</v>
      </c>
      <c r="X96" s="91" t="str">
        <f t="shared" si="10"/>
        <v>Vertragsverhältnis R5:</v>
      </c>
      <c r="Y96" s="91" t="str">
        <f t="shared" si="10"/>
        <v>Vertragsverhältnis R5:</v>
      </c>
      <c r="Z96" s="91" t="str">
        <f t="shared" si="10"/>
        <v>Vertragsverhältnis R5:</v>
      </c>
      <c r="AA96" s="91" t="str">
        <f t="shared" si="10"/>
        <v>Vertragsverhältnis R5:</v>
      </c>
      <c r="AB96" s="91" t="str">
        <f t="shared" si="10"/>
        <v>Vertragsverhältnis R5:</v>
      </c>
      <c r="AC96" s="91" t="str">
        <f t="shared" si="10"/>
        <v>Vertragsverhältnis R5:</v>
      </c>
      <c r="AD96" s="91" t="str">
        <f t="shared" si="10"/>
        <v>Vertragsverhältnis R5:</v>
      </c>
      <c r="AE96" s="91" t="str">
        <f t="shared" si="10"/>
        <v>Vertragsverhältnis R5:</v>
      </c>
      <c r="AF96" s="91" t="str">
        <f t="shared" si="10"/>
        <v>Vertragsverhältnis R5:</v>
      </c>
      <c r="AG96" s="91" t="str">
        <f t="shared" si="10"/>
        <v>Vertragsverhältnis R5:</v>
      </c>
      <c r="AH96" s="91" t="str">
        <f t="shared" si="10"/>
        <v>Vertragsverhältnis R5:</v>
      </c>
      <c r="AI96" s="91" t="str">
        <f t="shared" si="10"/>
        <v>Vertragsverhältnis R5:</v>
      </c>
      <c r="AJ96" s="91" t="str">
        <f t="shared" si="7"/>
        <v>Vertragsverhältnis R5:</v>
      </c>
      <c r="AK96" s="91" t="str">
        <f t="shared" si="7"/>
        <v>Vertragsverhältnis R5:</v>
      </c>
      <c r="AL96" s="91" t="str">
        <f t="shared" si="7"/>
        <v>Vertragsverhältnis R5:</v>
      </c>
    </row>
    <row r="97" spans="1:38" ht="75" outlineLevel="2" x14ac:dyDescent="0.25">
      <c r="A97" s="89" t="s">
        <v>289</v>
      </c>
      <c r="B97" s="90" t="s">
        <v>290</v>
      </c>
      <c r="C97" s="2" t="s">
        <v>142</v>
      </c>
      <c r="D97" s="2" t="s">
        <v>291</v>
      </c>
      <c r="E97" s="91" t="str">
        <f t="shared" ref="E97:T105" si="11">$B97</f>
        <v>Auftraggeber (AG) R5:</v>
      </c>
      <c r="F97" s="91" t="str">
        <f t="shared" si="11"/>
        <v>Auftraggeber (AG) R5:</v>
      </c>
      <c r="G97" s="91" t="str">
        <f t="shared" si="11"/>
        <v>Auftraggeber (AG) R5:</v>
      </c>
      <c r="H97" s="91" t="str">
        <f t="shared" si="11"/>
        <v>Auftraggeber (AG) R5:</v>
      </c>
      <c r="I97" s="91" t="str">
        <f t="shared" si="11"/>
        <v>Auftraggeber (AG) R5:</v>
      </c>
      <c r="J97" s="91" t="str">
        <f t="shared" si="11"/>
        <v>Auftraggeber (AG) R5:</v>
      </c>
      <c r="K97" s="91" t="str">
        <f t="shared" si="11"/>
        <v>Auftraggeber (AG) R5:</v>
      </c>
      <c r="L97" s="91" t="str">
        <f t="shared" si="11"/>
        <v>Auftraggeber (AG) R5:</v>
      </c>
      <c r="M97" s="91" t="str">
        <f t="shared" si="11"/>
        <v>Auftraggeber (AG) R5:</v>
      </c>
      <c r="N97" s="91" t="str">
        <f t="shared" si="11"/>
        <v>Auftraggeber (AG) R5:</v>
      </c>
      <c r="O97" s="91" t="str">
        <f t="shared" si="11"/>
        <v>Auftraggeber (AG) R5:</v>
      </c>
      <c r="P97" s="91" t="str">
        <f t="shared" si="11"/>
        <v>Auftraggeber (AG) R5:</v>
      </c>
      <c r="Q97" s="91" t="str">
        <f t="shared" si="11"/>
        <v>Auftraggeber (AG) R5:</v>
      </c>
      <c r="R97" s="91" t="str">
        <f t="shared" si="11"/>
        <v>Auftraggeber (AG) R5:</v>
      </c>
      <c r="S97" s="91" t="str">
        <f t="shared" si="11"/>
        <v>Auftraggeber (AG) R5:</v>
      </c>
      <c r="T97" s="91" t="str">
        <f t="shared" si="11"/>
        <v>Auftraggeber (AG) R5:</v>
      </c>
      <c r="U97" s="91" t="str">
        <f t="shared" si="10"/>
        <v>Auftraggeber (AG) R5:</v>
      </c>
      <c r="V97" s="91" t="str">
        <f t="shared" si="10"/>
        <v>Auftraggeber (AG) R5:</v>
      </c>
      <c r="W97" s="91" t="str">
        <f t="shared" si="10"/>
        <v>Auftraggeber (AG) R5:</v>
      </c>
      <c r="X97" s="91" t="str">
        <f t="shared" si="10"/>
        <v>Auftraggeber (AG) R5:</v>
      </c>
      <c r="Y97" s="91" t="str">
        <f t="shared" si="10"/>
        <v>Auftraggeber (AG) R5:</v>
      </c>
      <c r="Z97" s="91" t="str">
        <f t="shared" si="10"/>
        <v>Auftraggeber (AG) R5:</v>
      </c>
      <c r="AA97" s="91" t="str">
        <f t="shared" si="10"/>
        <v>Auftraggeber (AG) R5:</v>
      </c>
      <c r="AB97" s="91" t="str">
        <f t="shared" si="10"/>
        <v>Auftraggeber (AG) R5:</v>
      </c>
      <c r="AC97" s="91" t="str">
        <f t="shared" si="10"/>
        <v>Auftraggeber (AG) R5:</v>
      </c>
      <c r="AD97" s="91" t="str">
        <f t="shared" si="10"/>
        <v>Auftraggeber (AG) R5:</v>
      </c>
      <c r="AE97" s="91" t="str">
        <f t="shared" si="10"/>
        <v>Auftraggeber (AG) R5:</v>
      </c>
      <c r="AF97" s="91" t="str">
        <f t="shared" si="10"/>
        <v>Auftraggeber (AG) R5:</v>
      </c>
      <c r="AG97" s="91" t="str">
        <f t="shared" si="10"/>
        <v>Auftraggeber (AG) R5:</v>
      </c>
      <c r="AH97" s="91" t="str">
        <f t="shared" si="10"/>
        <v>Auftraggeber (AG) R5:</v>
      </c>
      <c r="AI97" s="91" t="str">
        <f t="shared" si="10"/>
        <v>Auftraggeber (AG) R5:</v>
      </c>
      <c r="AJ97" s="91" t="str">
        <f t="shared" si="7"/>
        <v>Auftraggeber (AG) R5:</v>
      </c>
      <c r="AK97" s="91" t="str">
        <f t="shared" si="7"/>
        <v>Auftraggeber (AG) R5:</v>
      </c>
      <c r="AL97" s="91" t="str">
        <f t="shared" si="7"/>
        <v>Auftraggeber (AG) R5:</v>
      </c>
    </row>
    <row r="98" spans="1:38" ht="90" outlineLevel="2" x14ac:dyDescent="0.25">
      <c r="A98" s="89" t="s">
        <v>292</v>
      </c>
      <c r="B98" s="90" t="s">
        <v>293</v>
      </c>
      <c r="C98" s="2" t="s">
        <v>142</v>
      </c>
      <c r="D98" s="2" t="s">
        <v>294</v>
      </c>
      <c r="E98" s="91" t="str">
        <f t="shared" si="11"/>
        <v>Ansprechpartner des AG R5:</v>
      </c>
      <c r="F98" s="91" t="str">
        <f t="shared" si="11"/>
        <v>Ansprechpartner des AG R5:</v>
      </c>
      <c r="G98" s="91" t="str">
        <f t="shared" si="11"/>
        <v>Ansprechpartner des AG R5:</v>
      </c>
      <c r="H98" s="91" t="str">
        <f t="shared" si="11"/>
        <v>Ansprechpartner des AG R5:</v>
      </c>
      <c r="I98" s="91" t="str">
        <f t="shared" si="11"/>
        <v>Ansprechpartner des AG R5:</v>
      </c>
      <c r="J98" s="91" t="str">
        <f t="shared" si="11"/>
        <v>Ansprechpartner des AG R5:</v>
      </c>
      <c r="K98" s="91" t="str">
        <f t="shared" si="11"/>
        <v>Ansprechpartner des AG R5:</v>
      </c>
      <c r="L98" s="91" t="str">
        <f t="shared" si="11"/>
        <v>Ansprechpartner des AG R5:</v>
      </c>
      <c r="M98" s="91" t="str">
        <f t="shared" si="11"/>
        <v>Ansprechpartner des AG R5:</v>
      </c>
      <c r="N98" s="91" t="str">
        <f t="shared" si="11"/>
        <v>Ansprechpartner des AG R5:</v>
      </c>
      <c r="O98" s="91" t="str">
        <f t="shared" si="11"/>
        <v>Ansprechpartner des AG R5:</v>
      </c>
      <c r="P98" s="91" t="str">
        <f t="shared" si="11"/>
        <v>Ansprechpartner des AG R5:</v>
      </c>
      <c r="Q98" s="91" t="str">
        <f t="shared" si="11"/>
        <v>Ansprechpartner des AG R5:</v>
      </c>
      <c r="R98" s="91" t="str">
        <f t="shared" si="11"/>
        <v>Ansprechpartner des AG R5:</v>
      </c>
      <c r="S98" s="91" t="str">
        <f t="shared" si="11"/>
        <v>Ansprechpartner des AG R5:</v>
      </c>
      <c r="T98" s="91" t="str">
        <f t="shared" si="11"/>
        <v>Ansprechpartner des AG R5:</v>
      </c>
      <c r="U98" s="91" t="str">
        <f t="shared" si="10"/>
        <v>Ansprechpartner des AG R5:</v>
      </c>
      <c r="V98" s="91" t="str">
        <f t="shared" si="10"/>
        <v>Ansprechpartner des AG R5:</v>
      </c>
      <c r="W98" s="91" t="str">
        <f t="shared" si="10"/>
        <v>Ansprechpartner des AG R5:</v>
      </c>
      <c r="X98" s="91" t="str">
        <f t="shared" si="10"/>
        <v>Ansprechpartner des AG R5:</v>
      </c>
      <c r="Y98" s="91" t="str">
        <f t="shared" si="10"/>
        <v>Ansprechpartner des AG R5:</v>
      </c>
      <c r="Z98" s="91" t="str">
        <f t="shared" si="10"/>
        <v>Ansprechpartner des AG R5:</v>
      </c>
      <c r="AA98" s="91" t="str">
        <f t="shared" si="10"/>
        <v>Ansprechpartner des AG R5:</v>
      </c>
      <c r="AB98" s="91" t="str">
        <f t="shared" si="10"/>
        <v>Ansprechpartner des AG R5:</v>
      </c>
      <c r="AC98" s="91" t="str">
        <f t="shared" si="10"/>
        <v>Ansprechpartner des AG R5:</v>
      </c>
      <c r="AD98" s="91" t="str">
        <f t="shared" si="10"/>
        <v>Ansprechpartner des AG R5:</v>
      </c>
      <c r="AE98" s="91" t="str">
        <f t="shared" si="10"/>
        <v>Ansprechpartner des AG R5:</v>
      </c>
      <c r="AF98" s="91" t="str">
        <f t="shared" si="10"/>
        <v>Ansprechpartner des AG R5:</v>
      </c>
      <c r="AG98" s="91" t="str">
        <f t="shared" si="10"/>
        <v>Ansprechpartner des AG R5:</v>
      </c>
      <c r="AH98" s="91" t="str">
        <f t="shared" si="10"/>
        <v>Ansprechpartner des AG R5:</v>
      </c>
      <c r="AI98" s="91" t="str">
        <f t="shared" si="10"/>
        <v>Ansprechpartner des AG R5:</v>
      </c>
      <c r="AJ98" s="91" t="str">
        <f t="shared" si="7"/>
        <v>Ansprechpartner des AG R5:</v>
      </c>
      <c r="AK98" s="91" t="str">
        <f t="shared" si="7"/>
        <v>Ansprechpartner des AG R5:</v>
      </c>
      <c r="AL98" s="91" t="str">
        <f t="shared" si="7"/>
        <v>Ansprechpartner des AG R5:</v>
      </c>
    </row>
    <row r="99" spans="1:38" ht="45" outlineLevel="3" x14ac:dyDescent="0.25">
      <c r="A99" s="89" t="s">
        <v>295</v>
      </c>
      <c r="B99" s="90" t="s">
        <v>296</v>
      </c>
      <c r="C99" s="2" t="s">
        <v>142</v>
      </c>
      <c r="D99" s="2" t="s">
        <v>297</v>
      </c>
      <c r="E99" s="91" t="str">
        <f t="shared" si="11"/>
        <v>Telefon R5:</v>
      </c>
      <c r="F99" s="91" t="str">
        <f t="shared" si="11"/>
        <v>Telefon R5:</v>
      </c>
      <c r="G99" s="91" t="str">
        <f t="shared" si="11"/>
        <v>Telefon R5:</v>
      </c>
      <c r="H99" s="91" t="str">
        <f t="shared" si="11"/>
        <v>Telefon R5:</v>
      </c>
      <c r="I99" s="91" t="str">
        <f t="shared" si="11"/>
        <v>Telefon R5:</v>
      </c>
      <c r="J99" s="91" t="str">
        <f t="shared" si="11"/>
        <v>Telefon R5:</v>
      </c>
      <c r="K99" s="91" t="str">
        <f t="shared" si="11"/>
        <v>Telefon R5:</v>
      </c>
      <c r="L99" s="91" t="str">
        <f t="shared" si="11"/>
        <v>Telefon R5:</v>
      </c>
      <c r="M99" s="91" t="str">
        <f t="shared" si="11"/>
        <v>Telefon R5:</v>
      </c>
      <c r="N99" s="91" t="str">
        <f t="shared" si="11"/>
        <v>Telefon R5:</v>
      </c>
      <c r="O99" s="91" t="str">
        <f t="shared" si="11"/>
        <v>Telefon R5:</v>
      </c>
      <c r="P99" s="91" t="str">
        <f t="shared" si="11"/>
        <v>Telefon R5:</v>
      </c>
      <c r="Q99" s="91" t="str">
        <f t="shared" si="11"/>
        <v>Telefon R5:</v>
      </c>
      <c r="R99" s="91" t="str">
        <f t="shared" si="11"/>
        <v>Telefon R5:</v>
      </c>
      <c r="S99" s="91" t="str">
        <f t="shared" si="11"/>
        <v>Telefon R5:</v>
      </c>
      <c r="T99" s="91" t="str">
        <f t="shared" si="11"/>
        <v>Telefon R5:</v>
      </c>
      <c r="U99" s="91" t="str">
        <f t="shared" si="10"/>
        <v>Telefon R5:</v>
      </c>
      <c r="V99" s="91" t="str">
        <f t="shared" si="10"/>
        <v>Telefon R5:</v>
      </c>
      <c r="W99" s="91" t="str">
        <f t="shared" si="10"/>
        <v>Telefon R5:</v>
      </c>
      <c r="X99" s="91" t="str">
        <f t="shared" si="10"/>
        <v>Telefon R5:</v>
      </c>
      <c r="Y99" s="91" t="str">
        <f t="shared" si="10"/>
        <v>Telefon R5:</v>
      </c>
      <c r="Z99" s="91" t="str">
        <f t="shared" si="10"/>
        <v>Telefon R5:</v>
      </c>
      <c r="AA99" s="91" t="str">
        <f t="shared" si="10"/>
        <v>Telefon R5:</v>
      </c>
      <c r="AB99" s="91" t="str">
        <f t="shared" si="10"/>
        <v>Telefon R5:</v>
      </c>
      <c r="AC99" s="91" t="str">
        <f t="shared" si="10"/>
        <v>Telefon R5:</v>
      </c>
      <c r="AD99" s="91" t="str">
        <f t="shared" si="10"/>
        <v>Telefon R5:</v>
      </c>
      <c r="AE99" s="91" t="str">
        <f t="shared" si="10"/>
        <v>Telefon R5:</v>
      </c>
      <c r="AF99" s="91" t="str">
        <f t="shared" si="10"/>
        <v>Telefon R5:</v>
      </c>
      <c r="AG99" s="91" t="str">
        <f t="shared" si="10"/>
        <v>Telefon R5:</v>
      </c>
      <c r="AH99" s="91" t="str">
        <f t="shared" si="10"/>
        <v>Telefon R5:</v>
      </c>
      <c r="AI99" s="91" t="str">
        <f t="shared" si="10"/>
        <v>Telefon R5:</v>
      </c>
      <c r="AJ99" s="91" t="str">
        <f t="shared" si="7"/>
        <v>Telefon R5:</v>
      </c>
      <c r="AK99" s="91" t="str">
        <f t="shared" si="7"/>
        <v>Telefon R5:</v>
      </c>
      <c r="AL99" s="91" t="str">
        <f t="shared" si="7"/>
        <v>Telefon R5:</v>
      </c>
    </row>
    <row r="100" spans="1:38" ht="45" outlineLevel="3" x14ac:dyDescent="0.25">
      <c r="A100" s="89" t="s">
        <v>298</v>
      </c>
      <c r="B100" s="90" t="s">
        <v>299</v>
      </c>
      <c r="C100" s="2" t="s">
        <v>142</v>
      </c>
      <c r="D100" s="2" t="s">
        <v>300</v>
      </c>
      <c r="E100" s="91" t="str">
        <f t="shared" si="11"/>
        <v>E-Mail R5:</v>
      </c>
      <c r="F100" s="91" t="str">
        <f t="shared" si="11"/>
        <v>E-Mail R5:</v>
      </c>
      <c r="G100" s="91" t="str">
        <f t="shared" si="11"/>
        <v>E-Mail R5:</v>
      </c>
      <c r="H100" s="91" t="str">
        <f t="shared" si="11"/>
        <v>E-Mail R5:</v>
      </c>
      <c r="I100" s="91" t="str">
        <f t="shared" si="11"/>
        <v>E-Mail R5:</v>
      </c>
      <c r="J100" s="91" t="str">
        <f t="shared" si="11"/>
        <v>E-Mail R5:</v>
      </c>
      <c r="K100" s="91" t="str">
        <f t="shared" si="11"/>
        <v>E-Mail R5:</v>
      </c>
      <c r="L100" s="91" t="str">
        <f t="shared" si="11"/>
        <v>E-Mail R5:</v>
      </c>
      <c r="M100" s="91" t="str">
        <f t="shared" si="11"/>
        <v>E-Mail R5:</v>
      </c>
      <c r="N100" s="91" t="str">
        <f t="shared" si="11"/>
        <v>E-Mail R5:</v>
      </c>
      <c r="O100" s="91" t="str">
        <f t="shared" si="11"/>
        <v>E-Mail R5:</v>
      </c>
      <c r="P100" s="91" t="str">
        <f t="shared" si="11"/>
        <v>E-Mail R5:</v>
      </c>
      <c r="Q100" s="91" t="str">
        <f t="shared" si="11"/>
        <v>E-Mail R5:</v>
      </c>
      <c r="R100" s="91" t="str">
        <f t="shared" si="11"/>
        <v>E-Mail R5:</v>
      </c>
      <c r="S100" s="91" t="str">
        <f t="shared" si="11"/>
        <v>E-Mail R5:</v>
      </c>
      <c r="T100" s="91" t="str">
        <f t="shared" si="11"/>
        <v>E-Mail R5:</v>
      </c>
      <c r="U100" s="91" t="str">
        <f t="shared" si="10"/>
        <v>E-Mail R5:</v>
      </c>
      <c r="V100" s="91" t="str">
        <f t="shared" si="10"/>
        <v>E-Mail R5:</v>
      </c>
      <c r="W100" s="91" t="str">
        <f t="shared" si="10"/>
        <v>E-Mail R5:</v>
      </c>
      <c r="X100" s="91" t="str">
        <f t="shared" si="10"/>
        <v>E-Mail R5:</v>
      </c>
      <c r="Y100" s="91" t="str">
        <f t="shared" si="10"/>
        <v>E-Mail R5:</v>
      </c>
      <c r="Z100" s="91" t="str">
        <f t="shared" si="10"/>
        <v>E-Mail R5:</v>
      </c>
      <c r="AA100" s="91" t="str">
        <f t="shared" si="10"/>
        <v>E-Mail R5:</v>
      </c>
      <c r="AB100" s="91" t="str">
        <f t="shared" si="10"/>
        <v>E-Mail R5:</v>
      </c>
      <c r="AC100" s="91" t="str">
        <f t="shared" si="10"/>
        <v>E-Mail R5:</v>
      </c>
      <c r="AD100" s="91" t="str">
        <f t="shared" si="10"/>
        <v>E-Mail R5:</v>
      </c>
      <c r="AE100" s="91" t="str">
        <f t="shared" si="10"/>
        <v>E-Mail R5:</v>
      </c>
      <c r="AF100" s="91" t="str">
        <f t="shared" si="10"/>
        <v>E-Mail R5:</v>
      </c>
      <c r="AG100" s="91" t="str">
        <f t="shared" si="10"/>
        <v>E-Mail R5:</v>
      </c>
      <c r="AH100" s="91" t="str">
        <f t="shared" si="10"/>
        <v>E-Mail R5:</v>
      </c>
      <c r="AI100" s="91" t="str">
        <f t="shared" si="10"/>
        <v>E-Mail R5:</v>
      </c>
      <c r="AJ100" s="91" t="str">
        <f t="shared" si="7"/>
        <v>E-Mail R5:</v>
      </c>
      <c r="AK100" s="91" t="str">
        <f t="shared" si="7"/>
        <v>E-Mail R5:</v>
      </c>
      <c r="AL100" s="91" t="str">
        <f t="shared" si="7"/>
        <v>E-Mail R5:</v>
      </c>
    </row>
    <row r="101" spans="1:38" ht="75" outlineLevel="2" x14ac:dyDescent="0.25">
      <c r="A101" s="89" t="s">
        <v>301</v>
      </c>
      <c r="B101" s="90" t="s">
        <v>302</v>
      </c>
      <c r="C101" s="2" t="s">
        <v>142</v>
      </c>
      <c r="D101" s="2" t="s">
        <v>303</v>
      </c>
      <c r="E101" s="91" t="str">
        <f t="shared" si="11"/>
        <v>Ausführungszeitraum R5:</v>
      </c>
      <c r="F101" s="91" t="str">
        <f t="shared" si="11"/>
        <v>Ausführungszeitraum R5:</v>
      </c>
      <c r="G101" s="91" t="str">
        <f t="shared" si="11"/>
        <v>Ausführungszeitraum R5:</v>
      </c>
      <c r="H101" s="91" t="str">
        <f t="shared" si="11"/>
        <v>Ausführungszeitraum R5:</v>
      </c>
      <c r="I101" s="91" t="str">
        <f t="shared" si="11"/>
        <v>Ausführungszeitraum R5:</v>
      </c>
      <c r="J101" s="91" t="str">
        <f t="shared" si="11"/>
        <v>Ausführungszeitraum R5:</v>
      </c>
      <c r="K101" s="91" t="str">
        <f t="shared" si="11"/>
        <v>Ausführungszeitraum R5:</v>
      </c>
      <c r="L101" s="91" t="str">
        <f t="shared" si="11"/>
        <v>Ausführungszeitraum R5:</v>
      </c>
      <c r="M101" s="91" t="str">
        <f t="shared" si="11"/>
        <v>Ausführungszeitraum R5:</v>
      </c>
      <c r="N101" s="91" t="str">
        <f t="shared" si="11"/>
        <v>Ausführungszeitraum R5:</v>
      </c>
      <c r="O101" s="91" t="str">
        <f t="shared" si="11"/>
        <v>Ausführungszeitraum R5:</v>
      </c>
      <c r="P101" s="91" t="str">
        <f t="shared" si="11"/>
        <v>Ausführungszeitraum R5:</v>
      </c>
      <c r="Q101" s="91" t="str">
        <f t="shared" si="11"/>
        <v>Ausführungszeitraum R5:</v>
      </c>
      <c r="R101" s="91" t="str">
        <f t="shared" si="11"/>
        <v>Ausführungszeitraum R5:</v>
      </c>
      <c r="S101" s="91" t="str">
        <f t="shared" si="11"/>
        <v>Ausführungszeitraum R5:</v>
      </c>
      <c r="T101" s="91" t="str">
        <f t="shared" si="11"/>
        <v>Ausführungszeitraum R5:</v>
      </c>
      <c r="U101" s="91" t="str">
        <f t="shared" si="10"/>
        <v>Ausführungszeitraum R5:</v>
      </c>
      <c r="V101" s="91" t="str">
        <f t="shared" si="10"/>
        <v>Ausführungszeitraum R5:</v>
      </c>
      <c r="W101" s="91" t="str">
        <f t="shared" si="10"/>
        <v>Ausführungszeitraum R5:</v>
      </c>
      <c r="X101" s="91" t="str">
        <f t="shared" si="10"/>
        <v>Ausführungszeitraum R5:</v>
      </c>
      <c r="Y101" s="91" t="str">
        <f t="shared" si="10"/>
        <v>Ausführungszeitraum R5:</v>
      </c>
      <c r="Z101" s="91" t="str">
        <f t="shared" si="10"/>
        <v>Ausführungszeitraum R5:</v>
      </c>
      <c r="AA101" s="91" t="str">
        <f t="shared" si="10"/>
        <v>Ausführungszeitraum R5:</v>
      </c>
      <c r="AB101" s="91" t="str">
        <f t="shared" si="10"/>
        <v>Ausführungszeitraum R5:</v>
      </c>
      <c r="AC101" s="91" t="str">
        <f t="shared" si="10"/>
        <v>Ausführungszeitraum R5:</v>
      </c>
      <c r="AD101" s="91" t="str">
        <f t="shared" si="10"/>
        <v>Ausführungszeitraum R5:</v>
      </c>
      <c r="AE101" s="91" t="str">
        <f t="shared" si="10"/>
        <v>Ausführungszeitraum R5:</v>
      </c>
      <c r="AF101" s="91" t="str">
        <f t="shared" si="10"/>
        <v>Ausführungszeitraum R5:</v>
      </c>
      <c r="AG101" s="91" t="str">
        <f t="shared" si="10"/>
        <v>Ausführungszeitraum R5:</v>
      </c>
      <c r="AH101" s="91" t="str">
        <f t="shared" si="10"/>
        <v>Ausführungszeitraum R5:</v>
      </c>
      <c r="AI101" s="91" t="str">
        <f t="shared" si="10"/>
        <v>Ausführungszeitraum R5:</v>
      </c>
      <c r="AJ101" s="91" t="str">
        <f t="shared" si="7"/>
        <v>Ausführungszeitraum R5:</v>
      </c>
      <c r="AK101" s="91" t="str">
        <f t="shared" si="7"/>
        <v>Ausführungszeitraum R5:</v>
      </c>
      <c r="AL101" s="91" t="str">
        <f t="shared" si="7"/>
        <v>Ausführungszeitraum R5:</v>
      </c>
    </row>
    <row r="102" spans="1:38" ht="60" outlineLevel="2" x14ac:dyDescent="0.25">
      <c r="A102" s="89" t="s">
        <v>304</v>
      </c>
      <c r="B102" s="90" t="s">
        <v>305</v>
      </c>
      <c r="C102" s="2" t="s">
        <v>142</v>
      </c>
      <c r="D102" s="2" t="s">
        <v>306</v>
      </c>
      <c r="E102" s="91" t="str">
        <f t="shared" si="11"/>
        <v>Auftragssumme R5:</v>
      </c>
      <c r="F102" s="91" t="str">
        <f t="shared" si="11"/>
        <v>Auftragssumme R5:</v>
      </c>
      <c r="G102" s="91" t="str">
        <f t="shared" si="11"/>
        <v>Auftragssumme R5:</v>
      </c>
      <c r="H102" s="91" t="str">
        <f t="shared" si="11"/>
        <v>Auftragssumme R5:</v>
      </c>
      <c r="I102" s="91" t="str">
        <f t="shared" si="11"/>
        <v>Auftragssumme R5:</v>
      </c>
      <c r="J102" s="91" t="str">
        <f t="shared" si="11"/>
        <v>Auftragssumme R5:</v>
      </c>
      <c r="K102" s="91" t="str">
        <f t="shared" si="11"/>
        <v>Auftragssumme R5:</v>
      </c>
      <c r="L102" s="91" t="str">
        <f t="shared" si="11"/>
        <v>Auftragssumme R5:</v>
      </c>
      <c r="M102" s="91" t="str">
        <f t="shared" si="11"/>
        <v>Auftragssumme R5:</v>
      </c>
      <c r="N102" s="91" t="str">
        <f t="shared" si="11"/>
        <v>Auftragssumme R5:</v>
      </c>
      <c r="O102" s="91" t="str">
        <f t="shared" si="11"/>
        <v>Auftragssumme R5:</v>
      </c>
      <c r="P102" s="91" t="str">
        <f t="shared" si="11"/>
        <v>Auftragssumme R5:</v>
      </c>
      <c r="Q102" s="91" t="str">
        <f t="shared" si="11"/>
        <v>Auftragssumme R5:</v>
      </c>
      <c r="R102" s="91" t="str">
        <f t="shared" si="11"/>
        <v>Auftragssumme R5:</v>
      </c>
      <c r="S102" s="91" t="str">
        <f t="shared" si="11"/>
        <v>Auftragssumme R5:</v>
      </c>
      <c r="T102" s="91" t="str">
        <f t="shared" si="11"/>
        <v>Auftragssumme R5:</v>
      </c>
      <c r="U102" s="91" t="str">
        <f t="shared" si="10"/>
        <v>Auftragssumme R5:</v>
      </c>
      <c r="V102" s="91" t="str">
        <f t="shared" si="10"/>
        <v>Auftragssumme R5:</v>
      </c>
      <c r="W102" s="91" t="str">
        <f t="shared" si="10"/>
        <v>Auftragssumme R5:</v>
      </c>
      <c r="X102" s="91" t="str">
        <f t="shared" si="10"/>
        <v>Auftragssumme R5:</v>
      </c>
      <c r="Y102" s="91" t="str">
        <f t="shared" si="10"/>
        <v>Auftragssumme R5:</v>
      </c>
      <c r="Z102" s="91" t="str">
        <f t="shared" si="10"/>
        <v>Auftragssumme R5:</v>
      </c>
      <c r="AA102" s="91" t="str">
        <f t="shared" si="10"/>
        <v>Auftragssumme R5:</v>
      </c>
      <c r="AB102" s="91" t="str">
        <f t="shared" si="10"/>
        <v>Auftragssumme R5:</v>
      </c>
      <c r="AC102" s="91" t="str">
        <f t="shared" si="10"/>
        <v>Auftragssumme R5:</v>
      </c>
      <c r="AD102" s="91" t="str">
        <f t="shared" si="10"/>
        <v>Auftragssumme R5:</v>
      </c>
      <c r="AE102" s="91" t="str">
        <f t="shared" si="10"/>
        <v>Auftragssumme R5:</v>
      </c>
      <c r="AF102" s="91" t="str">
        <f t="shared" si="10"/>
        <v>Auftragssumme R5:</v>
      </c>
      <c r="AG102" s="91" t="str">
        <f t="shared" si="10"/>
        <v>Auftragssumme R5:</v>
      </c>
      <c r="AH102" s="91" t="str">
        <f t="shared" si="10"/>
        <v>Auftragssumme R5:</v>
      </c>
      <c r="AI102" s="91" t="str">
        <f t="shared" si="10"/>
        <v>Auftragssumme R5:</v>
      </c>
      <c r="AJ102" s="91" t="str">
        <f t="shared" si="7"/>
        <v>Auftragssumme R5:</v>
      </c>
      <c r="AK102" s="91" t="str">
        <f t="shared" si="7"/>
        <v>Auftragssumme R5:</v>
      </c>
      <c r="AL102" s="91" t="str">
        <f t="shared" si="7"/>
        <v>Auftragssumme R5:</v>
      </c>
    </row>
    <row r="103" spans="1:38" ht="75" outlineLevel="2" x14ac:dyDescent="0.25">
      <c r="A103" s="89" t="s">
        <v>307</v>
      </c>
      <c r="B103" s="90" t="s">
        <v>308</v>
      </c>
      <c r="C103" s="2" t="s">
        <v>142</v>
      </c>
      <c r="D103" s="2" t="s">
        <v>309</v>
      </c>
      <c r="E103" s="91" t="str">
        <f t="shared" si="11"/>
        <v>durchschn. Zahl AN R5:</v>
      </c>
      <c r="F103" s="91" t="str">
        <f t="shared" si="11"/>
        <v>durchschn. Zahl AN R5:</v>
      </c>
      <c r="G103" s="91" t="str">
        <f t="shared" si="11"/>
        <v>durchschn. Zahl AN R5:</v>
      </c>
      <c r="H103" s="91" t="str">
        <f t="shared" si="11"/>
        <v>durchschn. Zahl AN R5:</v>
      </c>
      <c r="I103" s="91" t="str">
        <f t="shared" si="11"/>
        <v>durchschn. Zahl AN R5:</v>
      </c>
      <c r="J103" s="91" t="str">
        <f t="shared" si="11"/>
        <v>durchschn. Zahl AN R5:</v>
      </c>
      <c r="K103" s="91" t="str">
        <f t="shared" si="11"/>
        <v>durchschn. Zahl AN R5:</v>
      </c>
      <c r="L103" s="91" t="str">
        <f t="shared" si="11"/>
        <v>durchschn. Zahl AN R5:</v>
      </c>
      <c r="M103" s="91" t="str">
        <f t="shared" si="11"/>
        <v>durchschn. Zahl AN R5:</v>
      </c>
      <c r="N103" s="91" t="str">
        <f t="shared" si="11"/>
        <v>durchschn. Zahl AN R5:</v>
      </c>
      <c r="O103" s="91" t="str">
        <f t="shared" si="11"/>
        <v>durchschn. Zahl AN R5:</v>
      </c>
      <c r="P103" s="91" t="str">
        <f t="shared" si="11"/>
        <v>durchschn. Zahl AN R5:</v>
      </c>
      <c r="Q103" s="91" t="str">
        <f t="shared" si="11"/>
        <v>durchschn. Zahl AN R5:</v>
      </c>
      <c r="R103" s="91" t="str">
        <f t="shared" si="11"/>
        <v>durchschn. Zahl AN R5:</v>
      </c>
      <c r="S103" s="91" t="str">
        <f t="shared" si="11"/>
        <v>durchschn. Zahl AN R5:</v>
      </c>
      <c r="T103" s="91" t="str">
        <f t="shared" si="11"/>
        <v>durchschn. Zahl AN R5:</v>
      </c>
      <c r="U103" s="91" t="str">
        <f t="shared" si="10"/>
        <v>durchschn. Zahl AN R5:</v>
      </c>
      <c r="V103" s="91" t="str">
        <f t="shared" si="10"/>
        <v>durchschn. Zahl AN R5:</v>
      </c>
      <c r="W103" s="91" t="str">
        <f t="shared" si="10"/>
        <v>durchschn. Zahl AN R5:</v>
      </c>
      <c r="X103" s="91" t="str">
        <f t="shared" si="10"/>
        <v>durchschn. Zahl AN R5:</v>
      </c>
      <c r="Y103" s="91" t="str">
        <f t="shared" si="10"/>
        <v>durchschn. Zahl AN R5:</v>
      </c>
      <c r="Z103" s="91" t="str">
        <f t="shared" si="10"/>
        <v>durchschn. Zahl AN R5:</v>
      </c>
      <c r="AA103" s="91" t="str">
        <f t="shared" si="10"/>
        <v>durchschn. Zahl AN R5:</v>
      </c>
      <c r="AB103" s="91" t="str">
        <f t="shared" si="10"/>
        <v>durchschn. Zahl AN R5:</v>
      </c>
      <c r="AC103" s="91" t="str">
        <f t="shared" si="10"/>
        <v>durchschn. Zahl AN R5:</v>
      </c>
      <c r="AD103" s="91" t="str">
        <f t="shared" si="10"/>
        <v>durchschn. Zahl AN R5:</v>
      </c>
      <c r="AE103" s="91" t="str">
        <f t="shared" si="10"/>
        <v>durchschn. Zahl AN R5:</v>
      </c>
      <c r="AF103" s="91" t="str">
        <f t="shared" si="10"/>
        <v>durchschn. Zahl AN R5:</v>
      </c>
      <c r="AG103" s="91" t="str">
        <f t="shared" si="10"/>
        <v>durchschn. Zahl AN R5:</v>
      </c>
      <c r="AH103" s="91" t="str">
        <f t="shared" si="10"/>
        <v>durchschn. Zahl AN R5:</v>
      </c>
      <c r="AI103" s="91" t="str">
        <f t="shared" si="10"/>
        <v>durchschn. Zahl AN R5:</v>
      </c>
      <c r="AJ103" s="91" t="str">
        <f t="shared" si="7"/>
        <v>durchschn. Zahl AN R5:</v>
      </c>
      <c r="AK103" s="91" t="str">
        <f t="shared" si="7"/>
        <v>durchschn. Zahl AN R5:</v>
      </c>
      <c r="AL103" s="91" t="str">
        <f t="shared" si="7"/>
        <v>durchschn. Zahl AN R5:</v>
      </c>
    </row>
    <row r="104" spans="1:38" ht="120" outlineLevel="2" x14ac:dyDescent="0.25">
      <c r="A104" s="89" t="s">
        <v>310</v>
      </c>
      <c r="B104" s="90" t="s">
        <v>311</v>
      </c>
      <c r="C104" s="2" t="s">
        <v>142</v>
      </c>
      <c r="D104" s="2" t="s">
        <v>312</v>
      </c>
      <c r="E104" s="91" t="str">
        <f t="shared" si="11"/>
        <v>Beschreibung Leistungsumfang R5:</v>
      </c>
      <c r="F104" s="91" t="str">
        <f t="shared" si="11"/>
        <v>Beschreibung Leistungsumfang R5:</v>
      </c>
      <c r="G104" s="91" t="str">
        <f t="shared" si="11"/>
        <v>Beschreibung Leistungsumfang R5:</v>
      </c>
      <c r="H104" s="91" t="str">
        <f t="shared" si="11"/>
        <v>Beschreibung Leistungsumfang R5:</v>
      </c>
      <c r="I104" s="91" t="str">
        <f t="shared" si="11"/>
        <v>Beschreibung Leistungsumfang R5:</v>
      </c>
      <c r="J104" s="91" t="str">
        <f t="shared" si="11"/>
        <v>Beschreibung Leistungsumfang R5:</v>
      </c>
      <c r="K104" s="91" t="str">
        <f t="shared" si="11"/>
        <v>Beschreibung Leistungsumfang R5:</v>
      </c>
      <c r="L104" s="91" t="str">
        <f t="shared" si="11"/>
        <v>Beschreibung Leistungsumfang R5:</v>
      </c>
      <c r="M104" s="91" t="str">
        <f t="shared" si="11"/>
        <v>Beschreibung Leistungsumfang R5:</v>
      </c>
      <c r="N104" s="91" t="str">
        <f t="shared" si="11"/>
        <v>Beschreibung Leistungsumfang R5:</v>
      </c>
      <c r="O104" s="91" t="str">
        <f t="shared" si="11"/>
        <v>Beschreibung Leistungsumfang R5:</v>
      </c>
      <c r="P104" s="91" t="str">
        <f t="shared" si="11"/>
        <v>Beschreibung Leistungsumfang R5:</v>
      </c>
      <c r="Q104" s="91" t="str">
        <f t="shared" si="11"/>
        <v>Beschreibung Leistungsumfang R5:</v>
      </c>
      <c r="R104" s="91" t="str">
        <f t="shared" si="11"/>
        <v>Beschreibung Leistungsumfang R5:</v>
      </c>
      <c r="S104" s="91" t="str">
        <f t="shared" si="11"/>
        <v>Beschreibung Leistungsumfang R5:</v>
      </c>
      <c r="T104" s="91" t="str">
        <f t="shared" si="11"/>
        <v>Beschreibung Leistungsumfang R5:</v>
      </c>
      <c r="U104" s="91" t="str">
        <f t="shared" si="10"/>
        <v>Beschreibung Leistungsumfang R5:</v>
      </c>
      <c r="V104" s="91" t="str">
        <f t="shared" si="10"/>
        <v>Beschreibung Leistungsumfang R5:</v>
      </c>
      <c r="W104" s="91" t="str">
        <f t="shared" si="10"/>
        <v>Beschreibung Leistungsumfang R5:</v>
      </c>
      <c r="X104" s="91" t="str">
        <f t="shared" si="10"/>
        <v>Beschreibung Leistungsumfang R5:</v>
      </c>
      <c r="Y104" s="91" t="str">
        <f t="shared" si="10"/>
        <v>Beschreibung Leistungsumfang R5:</v>
      </c>
      <c r="Z104" s="91" t="str">
        <f t="shared" si="10"/>
        <v>Beschreibung Leistungsumfang R5:</v>
      </c>
      <c r="AA104" s="91" t="str">
        <f t="shared" si="10"/>
        <v>Beschreibung Leistungsumfang R5:</v>
      </c>
      <c r="AB104" s="91" t="str">
        <f t="shared" si="10"/>
        <v>Beschreibung Leistungsumfang R5:</v>
      </c>
      <c r="AC104" s="91" t="str">
        <f t="shared" si="10"/>
        <v>Beschreibung Leistungsumfang R5:</v>
      </c>
      <c r="AD104" s="91" t="str">
        <f t="shared" si="10"/>
        <v>Beschreibung Leistungsumfang R5:</v>
      </c>
      <c r="AE104" s="91" t="str">
        <f t="shared" si="10"/>
        <v>Beschreibung Leistungsumfang R5:</v>
      </c>
      <c r="AF104" s="91" t="str">
        <f t="shared" si="10"/>
        <v>Beschreibung Leistungsumfang R5:</v>
      </c>
      <c r="AG104" s="91" t="str">
        <f t="shared" si="10"/>
        <v>Beschreibung Leistungsumfang R5:</v>
      </c>
      <c r="AH104" s="91" t="str">
        <f t="shared" si="10"/>
        <v>Beschreibung Leistungsumfang R5:</v>
      </c>
      <c r="AI104" s="91" t="str">
        <f t="shared" si="10"/>
        <v>Beschreibung Leistungsumfang R5:</v>
      </c>
      <c r="AJ104" s="91" t="str">
        <f t="shared" si="7"/>
        <v>Beschreibung Leistungsumfang R5:</v>
      </c>
      <c r="AK104" s="91" t="str">
        <f t="shared" si="7"/>
        <v>Beschreibung Leistungsumfang R5:</v>
      </c>
      <c r="AL104" s="91" t="str">
        <f t="shared" si="7"/>
        <v>Beschreibung Leistungsumfang R5:</v>
      </c>
    </row>
    <row r="105" spans="1:38" ht="120" outlineLevel="2" x14ac:dyDescent="0.25">
      <c r="A105" s="89" t="s">
        <v>313</v>
      </c>
      <c r="B105" s="90" t="s">
        <v>314</v>
      </c>
      <c r="C105" s="2" t="s">
        <v>142</v>
      </c>
      <c r="D105" s="2" t="s">
        <v>315</v>
      </c>
      <c r="E105" s="91" t="str">
        <f t="shared" si="11"/>
        <v>Beschreibung besondere Anf. R5:</v>
      </c>
      <c r="F105" s="91" t="str">
        <f t="shared" si="11"/>
        <v>Beschreibung besondere Anf. R5:</v>
      </c>
      <c r="G105" s="91" t="str">
        <f t="shared" si="11"/>
        <v>Beschreibung besondere Anf. R5:</v>
      </c>
      <c r="H105" s="91" t="str">
        <f t="shared" si="11"/>
        <v>Beschreibung besondere Anf. R5:</v>
      </c>
      <c r="I105" s="91" t="str">
        <f t="shared" si="11"/>
        <v>Beschreibung besondere Anf. R5:</v>
      </c>
      <c r="J105" s="91" t="str">
        <f t="shared" si="11"/>
        <v>Beschreibung besondere Anf. R5:</v>
      </c>
      <c r="K105" s="91" t="str">
        <f t="shared" si="11"/>
        <v>Beschreibung besondere Anf. R5:</v>
      </c>
      <c r="L105" s="91" t="str">
        <f t="shared" si="11"/>
        <v>Beschreibung besondere Anf. R5:</v>
      </c>
      <c r="M105" s="91" t="str">
        <f t="shared" si="11"/>
        <v>Beschreibung besondere Anf. R5:</v>
      </c>
      <c r="N105" s="91" t="str">
        <f t="shared" si="11"/>
        <v>Beschreibung besondere Anf. R5:</v>
      </c>
      <c r="O105" s="91" t="str">
        <f t="shared" si="11"/>
        <v>Beschreibung besondere Anf. R5:</v>
      </c>
      <c r="P105" s="91" t="str">
        <f t="shared" si="11"/>
        <v>Beschreibung besondere Anf. R5:</v>
      </c>
      <c r="Q105" s="91" t="str">
        <f t="shared" si="11"/>
        <v>Beschreibung besondere Anf. R5:</v>
      </c>
      <c r="R105" s="91" t="str">
        <f t="shared" si="11"/>
        <v>Beschreibung besondere Anf. R5:</v>
      </c>
      <c r="S105" s="91" t="str">
        <f t="shared" si="11"/>
        <v>Beschreibung besondere Anf. R5:</v>
      </c>
      <c r="T105" s="91" t="str">
        <f t="shared" si="11"/>
        <v>Beschreibung besondere Anf. R5:</v>
      </c>
      <c r="U105" s="91" t="str">
        <f t="shared" si="10"/>
        <v>Beschreibung besondere Anf. R5:</v>
      </c>
      <c r="V105" s="91" t="str">
        <f t="shared" si="10"/>
        <v>Beschreibung besondere Anf. R5:</v>
      </c>
      <c r="W105" s="91" t="str">
        <f t="shared" si="10"/>
        <v>Beschreibung besondere Anf. R5:</v>
      </c>
      <c r="X105" s="91" t="str">
        <f t="shared" si="10"/>
        <v>Beschreibung besondere Anf. R5:</v>
      </c>
      <c r="Y105" s="91" t="str">
        <f t="shared" si="10"/>
        <v>Beschreibung besondere Anf. R5:</v>
      </c>
      <c r="Z105" s="91" t="str">
        <f t="shared" si="10"/>
        <v>Beschreibung besondere Anf. R5:</v>
      </c>
      <c r="AA105" s="91" t="str">
        <f t="shared" si="10"/>
        <v>Beschreibung besondere Anf. R5:</v>
      </c>
      <c r="AB105" s="91" t="str">
        <f t="shared" si="10"/>
        <v>Beschreibung besondere Anf. R5:</v>
      </c>
      <c r="AC105" s="91" t="str">
        <f t="shared" si="10"/>
        <v>Beschreibung besondere Anf. R5:</v>
      </c>
      <c r="AD105" s="91" t="str">
        <f t="shared" si="10"/>
        <v>Beschreibung besondere Anf. R5:</v>
      </c>
      <c r="AE105" s="91" t="str">
        <f t="shared" si="10"/>
        <v>Beschreibung besondere Anf. R5:</v>
      </c>
      <c r="AF105" s="91" t="str">
        <f t="shared" si="10"/>
        <v>Beschreibung besondere Anf. R5:</v>
      </c>
      <c r="AG105" s="91" t="str">
        <f t="shared" si="10"/>
        <v>Beschreibung besondere Anf. R5:</v>
      </c>
      <c r="AH105" s="91" t="str">
        <f t="shared" si="10"/>
        <v>Beschreibung besondere Anf. R5:</v>
      </c>
      <c r="AI105" s="91" t="str">
        <f t="shared" si="10"/>
        <v>Beschreibung besondere Anf. R5:</v>
      </c>
      <c r="AJ105" s="91" t="str">
        <f t="shared" si="7"/>
        <v>Beschreibung besondere Anf. R5:</v>
      </c>
      <c r="AK105" s="91" t="str">
        <f t="shared" si="7"/>
        <v>Beschreibung besondere Anf. R5:</v>
      </c>
      <c r="AL105" s="91" t="str">
        <f t="shared" si="7"/>
        <v>Beschreibung besondere Anf. R5:</v>
      </c>
    </row>
    <row r="106" spans="1:38" ht="30" x14ac:dyDescent="0.25">
      <c r="A106" s="89"/>
      <c r="B106" s="90" t="s">
        <v>316</v>
      </c>
      <c r="C106" s="2" t="s">
        <v>317</v>
      </c>
      <c r="E106" s="90"/>
      <c r="F106" s="90"/>
      <c r="G106" s="89"/>
      <c r="H106" s="90"/>
      <c r="I106" s="89"/>
      <c r="J106" s="90"/>
      <c r="K106" s="89"/>
      <c r="L106" s="90"/>
      <c r="M106" s="89"/>
      <c r="N106" s="90"/>
      <c r="O106" s="89"/>
      <c r="P106" s="90"/>
      <c r="Q106" s="89"/>
      <c r="R106" s="90"/>
      <c r="S106" s="89"/>
      <c r="T106" s="90"/>
      <c r="U106" s="89"/>
      <c r="V106" s="90"/>
      <c r="W106" s="89"/>
      <c r="X106" s="90"/>
      <c r="Y106" s="89"/>
      <c r="Z106" s="90"/>
      <c r="AA106" s="89"/>
      <c r="AB106" s="90"/>
      <c r="AC106" s="89"/>
      <c r="AD106" s="90"/>
      <c r="AE106" s="89"/>
      <c r="AF106" s="90"/>
      <c r="AG106" s="89"/>
      <c r="AH106" s="90"/>
      <c r="AI106" s="89"/>
      <c r="AJ106" s="90"/>
      <c r="AK106" s="89"/>
      <c r="AL106" s="90"/>
    </row>
    <row r="107" spans="1:38" ht="30" outlineLevel="1" x14ac:dyDescent="0.25">
      <c r="A107" s="89" t="s">
        <v>69</v>
      </c>
      <c r="B107" s="90" t="s">
        <v>318</v>
      </c>
      <c r="C107" s="2" t="s">
        <v>317</v>
      </c>
      <c r="D107" s="2" t="s">
        <v>319</v>
      </c>
      <c r="E107" s="90"/>
      <c r="F107" s="90"/>
      <c r="G107" s="89"/>
      <c r="H107" s="90"/>
      <c r="I107" s="89"/>
      <c r="J107" s="90"/>
      <c r="K107" s="89"/>
      <c r="L107" s="90"/>
      <c r="M107" s="89"/>
      <c r="N107" s="90"/>
      <c r="O107" s="89"/>
      <c r="P107" s="90"/>
      <c r="Q107" s="89"/>
      <c r="R107" s="90"/>
      <c r="S107" s="89"/>
      <c r="T107" s="90"/>
      <c r="U107" s="89"/>
      <c r="V107" s="90"/>
      <c r="W107" s="89"/>
      <c r="X107" s="90"/>
      <c r="Y107" s="89"/>
      <c r="Z107" s="90"/>
      <c r="AA107" s="89"/>
      <c r="AB107" s="90"/>
      <c r="AC107" s="89"/>
      <c r="AD107" s="90"/>
      <c r="AE107" s="89"/>
      <c r="AF107" s="90"/>
      <c r="AG107" s="89"/>
      <c r="AH107" s="90"/>
      <c r="AI107" s="89"/>
      <c r="AJ107" s="90"/>
      <c r="AK107" s="89"/>
      <c r="AL107" s="90"/>
    </row>
    <row r="108" spans="1:38" ht="30" outlineLevel="1" x14ac:dyDescent="0.25">
      <c r="A108" s="89" t="s">
        <v>81</v>
      </c>
      <c r="B108" s="90" t="s">
        <v>320</v>
      </c>
      <c r="C108" s="2" t="s">
        <v>317</v>
      </c>
      <c r="D108" s="2" t="s">
        <v>121</v>
      </c>
      <c r="E108" s="91"/>
      <c r="F108" s="90"/>
      <c r="G108" s="92"/>
      <c r="H108" s="90"/>
      <c r="I108" s="92"/>
      <c r="J108" s="90"/>
      <c r="K108" s="92"/>
      <c r="L108" s="90"/>
      <c r="M108" s="92"/>
      <c r="N108" s="90"/>
      <c r="O108" s="92"/>
      <c r="P108" s="90"/>
      <c r="Q108" s="92"/>
      <c r="R108" s="90"/>
      <c r="S108" s="92"/>
      <c r="T108" s="90"/>
      <c r="U108" s="92"/>
      <c r="V108" s="90"/>
      <c r="W108" s="92"/>
      <c r="X108" s="90"/>
      <c r="Y108" s="92"/>
      <c r="Z108" s="90"/>
      <c r="AA108" s="92"/>
      <c r="AB108" s="90"/>
      <c r="AC108" s="92"/>
      <c r="AD108" s="90"/>
      <c r="AE108" s="92"/>
      <c r="AF108" s="90"/>
      <c r="AG108" s="92"/>
      <c r="AH108" s="90"/>
      <c r="AI108" s="92"/>
      <c r="AJ108" s="90"/>
      <c r="AK108" s="92"/>
      <c r="AL108" s="90"/>
    </row>
    <row r="109" spans="1:38" ht="30" outlineLevel="1" x14ac:dyDescent="0.25">
      <c r="A109" s="89" t="s">
        <v>99</v>
      </c>
      <c r="B109" s="90" t="s">
        <v>322</v>
      </c>
      <c r="C109" s="2" t="s">
        <v>317</v>
      </c>
      <c r="D109" s="2" t="s">
        <v>123</v>
      </c>
      <c r="E109" s="91"/>
      <c r="F109" s="90"/>
      <c r="G109" s="92"/>
      <c r="H109" s="90"/>
      <c r="I109" s="92"/>
      <c r="J109" s="90"/>
      <c r="K109" s="92"/>
      <c r="L109" s="90"/>
      <c r="M109" s="92"/>
      <c r="N109" s="90"/>
      <c r="O109" s="92"/>
      <c r="P109" s="90"/>
      <c r="Q109" s="92"/>
      <c r="R109" s="90"/>
      <c r="S109" s="92"/>
      <c r="T109" s="90"/>
      <c r="U109" s="92"/>
      <c r="V109" s="90"/>
      <c r="W109" s="92"/>
      <c r="X109" s="90"/>
      <c r="Y109" s="92"/>
      <c r="Z109" s="90"/>
      <c r="AA109" s="92"/>
      <c r="AB109" s="90"/>
      <c r="AC109" s="92"/>
      <c r="AD109" s="90"/>
      <c r="AE109" s="92"/>
      <c r="AF109" s="90"/>
      <c r="AG109" s="92"/>
      <c r="AH109" s="90"/>
      <c r="AI109" s="92"/>
      <c r="AJ109" s="90"/>
      <c r="AK109" s="92"/>
      <c r="AL109" s="90"/>
    </row>
    <row r="110" spans="1:38" ht="45" outlineLevel="1" x14ac:dyDescent="0.25">
      <c r="A110" s="89" t="s">
        <v>164</v>
      </c>
      <c r="B110" s="90" t="s">
        <v>323</v>
      </c>
      <c r="C110" s="2" t="s">
        <v>317</v>
      </c>
      <c r="D110" s="2" t="s">
        <v>149</v>
      </c>
      <c r="E110" s="91"/>
      <c r="F110" s="90"/>
      <c r="G110" s="92"/>
      <c r="H110" s="90"/>
      <c r="I110" s="92"/>
      <c r="J110" s="90"/>
      <c r="K110" s="92"/>
      <c r="L110" s="90"/>
      <c r="M110" s="92"/>
      <c r="N110" s="90"/>
      <c r="O110" s="92"/>
      <c r="P110" s="90"/>
      <c r="Q110" s="92"/>
      <c r="R110" s="90"/>
      <c r="S110" s="92"/>
      <c r="T110" s="90"/>
      <c r="U110" s="92"/>
      <c r="V110" s="90"/>
      <c r="W110" s="92"/>
      <c r="X110" s="90"/>
      <c r="Y110" s="92"/>
      <c r="Z110" s="90"/>
      <c r="AA110" s="92"/>
      <c r="AB110" s="90"/>
      <c r="AC110" s="92"/>
      <c r="AD110" s="90"/>
      <c r="AE110" s="92"/>
      <c r="AF110" s="90"/>
      <c r="AG110" s="92"/>
      <c r="AH110" s="90"/>
      <c r="AI110" s="92"/>
      <c r="AJ110" s="90"/>
      <c r="AK110" s="92"/>
      <c r="AL110" s="90"/>
    </row>
    <row r="111" spans="1:38" ht="45" outlineLevel="1" x14ac:dyDescent="0.25">
      <c r="A111" s="89" t="s">
        <v>163</v>
      </c>
      <c r="B111" s="90" t="s">
        <v>324</v>
      </c>
      <c r="C111" s="2" t="s">
        <v>317</v>
      </c>
      <c r="D111" s="2" t="s">
        <v>151</v>
      </c>
      <c r="E111" s="91"/>
      <c r="F111" s="90"/>
      <c r="G111" s="92"/>
      <c r="H111" s="90"/>
      <c r="I111" s="92"/>
      <c r="J111" s="90"/>
      <c r="K111" s="92"/>
      <c r="L111" s="90"/>
      <c r="M111" s="92"/>
      <c r="N111" s="90"/>
      <c r="O111" s="92"/>
      <c r="P111" s="90"/>
      <c r="Q111" s="92"/>
      <c r="R111" s="90"/>
      <c r="S111" s="92"/>
      <c r="T111" s="90"/>
      <c r="U111" s="92"/>
      <c r="V111" s="90"/>
      <c r="W111" s="92"/>
      <c r="X111" s="90"/>
      <c r="Y111" s="92"/>
      <c r="Z111" s="90"/>
      <c r="AA111" s="92"/>
      <c r="AB111" s="90"/>
      <c r="AC111" s="92"/>
      <c r="AD111" s="90"/>
      <c r="AE111" s="92"/>
      <c r="AF111" s="90"/>
      <c r="AG111" s="92"/>
      <c r="AH111" s="90"/>
      <c r="AI111" s="92"/>
      <c r="AJ111" s="90"/>
      <c r="AK111" s="92"/>
      <c r="AL111" s="90"/>
    </row>
    <row r="112" spans="1:38" ht="45" outlineLevel="1" x14ac:dyDescent="0.25">
      <c r="A112" s="89" t="s">
        <v>321</v>
      </c>
      <c r="B112" s="90" t="s">
        <v>325</v>
      </c>
      <c r="C112" s="2" t="s">
        <v>317</v>
      </c>
      <c r="D112" s="2" t="s">
        <v>132</v>
      </c>
      <c r="E112" s="91"/>
      <c r="F112" s="90"/>
      <c r="G112" s="92"/>
      <c r="H112" s="90"/>
      <c r="I112" s="92"/>
      <c r="J112" s="90"/>
      <c r="K112" s="92"/>
      <c r="L112" s="90"/>
      <c r="M112" s="92"/>
      <c r="N112" s="90"/>
      <c r="O112" s="92"/>
      <c r="P112" s="90"/>
      <c r="Q112" s="92"/>
      <c r="R112" s="90"/>
      <c r="S112" s="92"/>
      <c r="T112" s="90"/>
      <c r="U112" s="92"/>
      <c r="V112" s="90"/>
      <c r="W112" s="92"/>
      <c r="X112" s="90"/>
      <c r="Y112" s="92"/>
      <c r="Z112" s="90"/>
      <c r="AA112" s="92"/>
      <c r="AB112" s="90"/>
      <c r="AC112" s="92"/>
      <c r="AD112" s="90"/>
      <c r="AE112" s="92"/>
      <c r="AF112" s="90"/>
      <c r="AG112" s="92"/>
      <c r="AH112" s="90"/>
      <c r="AI112" s="92"/>
      <c r="AJ112" s="90"/>
      <c r="AK112" s="92"/>
      <c r="AL112" s="90"/>
    </row>
    <row r="113" spans="1:38" ht="45" x14ac:dyDescent="0.25">
      <c r="A113" s="89"/>
      <c r="B113" s="90" t="s">
        <v>326</v>
      </c>
      <c r="C113" s="2" t="s">
        <v>327</v>
      </c>
      <c r="E113" s="90"/>
      <c r="F113" s="90"/>
      <c r="G113" s="89"/>
      <c r="H113" s="90"/>
      <c r="I113" s="89"/>
      <c r="J113" s="90"/>
      <c r="K113" s="89"/>
      <c r="L113" s="90"/>
      <c r="M113" s="89"/>
      <c r="N113" s="90"/>
      <c r="O113" s="89"/>
      <c r="P113" s="90"/>
      <c r="Q113" s="89"/>
      <c r="R113" s="90"/>
      <c r="S113" s="89"/>
      <c r="T113" s="90"/>
      <c r="U113" s="89"/>
      <c r="V113" s="90"/>
      <c r="W113" s="89"/>
      <c r="X113" s="90"/>
      <c r="Y113" s="89"/>
      <c r="Z113" s="90"/>
      <c r="AA113" s="89"/>
      <c r="AB113" s="90"/>
      <c r="AC113" s="89"/>
      <c r="AD113" s="90"/>
      <c r="AE113" s="89"/>
      <c r="AF113" s="90"/>
      <c r="AG113" s="89"/>
      <c r="AH113" s="90"/>
      <c r="AI113" s="89"/>
      <c r="AJ113" s="90"/>
      <c r="AK113" s="89"/>
      <c r="AL113" s="90"/>
    </row>
    <row r="114" spans="1:38" ht="45" outlineLevel="1" x14ac:dyDescent="0.25">
      <c r="A114" s="89" t="s">
        <v>69</v>
      </c>
      <c r="B114" s="90" t="s">
        <v>328</v>
      </c>
      <c r="C114" s="2" t="s">
        <v>327</v>
      </c>
      <c r="D114" s="2" t="s">
        <v>71</v>
      </c>
      <c r="E114" s="91"/>
      <c r="F114" s="90"/>
      <c r="G114" s="92"/>
      <c r="H114" s="90"/>
      <c r="I114" s="92"/>
      <c r="J114" s="90"/>
      <c r="K114" s="92"/>
      <c r="L114" s="90"/>
      <c r="M114" s="92"/>
      <c r="N114" s="90"/>
      <c r="O114" s="92"/>
      <c r="P114" s="90"/>
      <c r="Q114" s="92"/>
      <c r="R114" s="90"/>
      <c r="S114" s="92"/>
      <c r="T114" s="90"/>
      <c r="U114" s="92"/>
      <c r="V114" s="90"/>
      <c r="W114" s="92"/>
      <c r="X114" s="90"/>
      <c r="Y114" s="92"/>
      <c r="Z114" s="90"/>
      <c r="AA114" s="92"/>
      <c r="AB114" s="90"/>
      <c r="AC114" s="92"/>
      <c r="AD114" s="90"/>
      <c r="AE114" s="92"/>
      <c r="AF114" s="90"/>
      <c r="AG114" s="92"/>
      <c r="AH114" s="90"/>
      <c r="AI114" s="92"/>
      <c r="AJ114" s="90"/>
      <c r="AK114" s="92"/>
      <c r="AL114" s="90"/>
    </row>
    <row r="115" spans="1:38" ht="45" x14ac:dyDescent="0.25">
      <c r="A115" s="89"/>
      <c r="B115" s="90" t="s">
        <v>329</v>
      </c>
      <c r="C115" s="2" t="s">
        <v>330</v>
      </c>
      <c r="E115" s="90"/>
      <c r="F115" s="90"/>
      <c r="G115" s="89"/>
      <c r="H115" s="90"/>
      <c r="I115" s="89"/>
      <c r="J115" s="90"/>
      <c r="K115" s="89"/>
      <c r="L115" s="90"/>
      <c r="M115" s="89"/>
      <c r="N115" s="90"/>
      <c r="O115" s="89"/>
      <c r="P115" s="90"/>
      <c r="Q115" s="89"/>
      <c r="R115" s="90"/>
      <c r="S115" s="89"/>
      <c r="T115" s="90"/>
      <c r="U115" s="89"/>
      <c r="V115" s="90"/>
      <c r="W115" s="89"/>
      <c r="X115" s="90"/>
      <c r="Y115" s="89"/>
      <c r="Z115" s="90"/>
      <c r="AA115" s="89"/>
      <c r="AB115" s="90"/>
      <c r="AC115" s="89"/>
      <c r="AD115" s="90"/>
      <c r="AE115" s="89"/>
      <c r="AF115" s="90"/>
      <c r="AG115" s="89"/>
      <c r="AH115" s="90"/>
      <c r="AI115" s="89"/>
      <c r="AJ115" s="90"/>
      <c r="AK115" s="89"/>
      <c r="AL115" s="90"/>
    </row>
    <row r="116" spans="1:38" ht="135" outlineLevel="1" x14ac:dyDescent="0.25">
      <c r="A116" s="89" t="s">
        <v>69</v>
      </c>
      <c r="B116" s="90" t="s">
        <v>331</v>
      </c>
      <c r="C116" s="2" t="s">
        <v>330</v>
      </c>
      <c r="D116" s="2" t="s">
        <v>332</v>
      </c>
      <c r="E116" s="91"/>
      <c r="F116" s="90"/>
      <c r="G116" s="92"/>
      <c r="H116" s="90"/>
      <c r="I116" s="92"/>
      <c r="J116" s="90"/>
      <c r="K116" s="92"/>
      <c r="L116" s="90"/>
      <c r="M116" s="92"/>
      <c r="N116" s="90"/>
      <c r="O116" s="92"/>
      <c r="P116" s="90"/>
      <c r="Q116" s="92"/>
      <c r="R116" s="90"/>
      <c r="S116" s="92"/>
      <c r="T116" s="90"/>
      <c r="U116" s="92"/>
      <c r="V116" s="90"/>
      <c r="W116" s="92"/>
      <c r="X116" s="90"/>
      <c r="Y116" s="92"/>
      <c r="Z116" s="90"/>
      <c r="AA116" s="92"/>
      <c r="AB116" s="90"/>
      <c r="AC116" s="92"/>
      <c r="AD116" s="90"/>
      <c r="AE116" s="92"/>
      <c r="AF116" s="90"/>
      <c r="AG116" s="92"/>
      <c r="AH116" s="90"/>
      <c r="AI116" s="92"/>
      <c r="AJ116" s="90"/>
      <c r="AK116" s="92"/>
      <c r="AL116" s="90"/>
    </row>
    <row r="117" spans="1:38" ht="60" outlineLevel="2" x14ac:dyDescent="0.25">
      <c r="A117" s="89" t="s">
        <v>72</v>
      </c>
      <c r="B117" s="90" t="s">
        <v>333</v>
      </c>
      <c r="C117" s="2" t="s">
        <v>330</v>
      </c>
      <c r="D117" s="2" t="s">
        <v>119</v>
      </c>
      <c r="E117" s="91"/>
      <c r="F117" s="90"/>
      <c r="G117" s="92"/>
      <c r="H117" s="90"/>
      <c r="I117" s="92"/>
      <c r="J117" s="90"/>
      <c r="K117" s="92"/>
      <c r="L117" s="90"/>
      <c r="M117" s="92"/>
      <c r="N117" s="90"/>
      <c r="O117" s="92"/>
      <c r="P117" s="90"/>
      <c r="Q117" s="92"/>
      <c r="R117" s="90"/>
      <c r="S117" s="92"/>
      <c r="T117" s="90"/>
      <c r="U117" s="92"/>
      <c r="V117" s="90"/>
      <c r="W117" s="92"/>
      <c r="X117" s="90"/>
      <c r="Y117" s="92"/>
      <c r="Z117" s="90"/>
      <c r="AA117" s="92"/>
      <c r="AB117" s="90"/>
      <c r="AC117" s="92"/>
      <c r="AD117" s="90"/>
      <c r="AE117" s="92"/>
      <c r="AF117" s="90"/>
      <c r="AG117" s="92"/>
      <c r="AH117" s="90"/>
      <c r="AI117" s="92"/>
      <c r="AJ117" s="90"/>
      <c r="AK117" s="92"/>
      <c r="AL117" s="90"/>
    </row>
    <row r="118" spans="1:38" ht="60" outlineLevel="2" x14ac:dyDescent="0.25">
      <c r="A118" s="89" t="s">
        <v>75</v>
      </c>
      <c r="B118" s="90" t="s">
        <v>334</v>
      </c>
      <c r="C118" s="2" t="s">
        <v>330</v>
      </c>
      <c r="D118" s="2" t="s">
        <v>319</v>
      </c>
      <c r="E118" s="91"/>
      <c r="F118" s="90"/>
      <c r="G118" s="92"/>
      <c r="H118" s="90"/>
      <c r="I118" s="92"/>
      <c r="J118" s="90"/>
      <c r="K118" s="92"/>
      <c r="L118" s="90"/>
      <c r="M118" s="92"/>
      <c r="N118" s="90"/>
      <c r="O118" s="92"/>
      <c r="P118" s="90"/>
      <c r="Q118" s="92"/>
      <c r="R118" s="90"/>
      <c r="S118" s="92"/>
      <c r="T118" s="90"/>
      <c r="U118" s="92"/>
      <c r="V118" s="90"/>
      <c r="W118" s="92"/>
      <c r="X118" s="90"/>
      <c r="Y118" s="92"/>
      <c r="Z118" s="90"/>
      <c r="AA118" s="92"/>
      <c r="AB118" s="90"/>
      <c r="AC118" s="92"/>
      <c r="AD118" s="90"/>
      <c r="AE118" s="92"/>
      <c r="AF118" s="90"/>
      <c r="AG118" s="92"/>
      <c r="AH118" s="90"/>
      <c r="AI118" s="92"/>
      <c r="AJ118" s="90"/>
      <c r="AK118" s="92"/>
      <c r="AL118" s="90"/>
    </row>
    <row r="119" spans="1:38" ht="105" outlineLevel="2" x14ac:dyDescent="0.25">
      <c r="A119" s="89" t="s">
        <v>78</v>
      </c>
      <c r="B119" s="90" t="s">
        <v>335</v>
      </c>
      <c r="C119" s="2" t="s">
        <v>330</v>
      </c>
      <c r="D119" s="2" t="s">
        <v>336</v>
      </c>
      <c r="E119" s="91"/>
      <c r="F119" s="90"/>
      <c r="G119" s="92"/>
      <c r="H119" s="90"/>
      <c r="I119" s="92"/>
      <c r="J119" s="90"/>
      <c r="K119" s="92"/>
      <c r="L119" s="90"/>
      <c r="M119" s="92"/>
      <c r="N119" s="90"/>
      <c r="O119" s="92"/>
      <c r="P119" s="90"/>
      <c r="Q119" s="92"/>
      <c r="R119" s="90"/>
      <c r="S119" s="95"/>
      <c r="T119" s="90"/>
      <c r="U119" s="92"/>
      <c r="V119" s="90"/>
      <c r="W119" s="92"/>
      <c r="X119" s="90"/>
      <c r="Y119" s="92"/>
      <c r="Z119" s="90"/>
      <c r="AA119" s="95"/>
      <c r="AB119" s="90"/>
      <c r="AC119" s="92"/>
      <c r="AD119" s="90"/>
      <c r="AE119" s="95"/>
      <c r="AF119" s="90"/>
      <c r="AG119" s="92"/>
      <c r="AH119" s="90"/>
      <c r="AI119" s="92"/>
      <c r="AJ119" s="90"/>
      <c r="AK119" s="95"/>
      <c r="AL119" s="90"/>
    </row>
    <row r="130" spans="1:2" hidden="1" x14ac:dyDescent="0.25">
      <c r="A130" s="2" t="s">
        <v>250</v>
      </c>
      <c r="B130" s="2" t="s">
        <v>337</v>
      </c>
    </row>
    <row r="131" spans="1:2" hidden="1" x14ac:dyDescent="0.25">
      <c r="A131" s="2" t="e">
        <f>IF(ISBLANK(E83),E83,VLOOKUP(E83,A130:B130,2,FALSE()))</f>
        <v>#N/A</v>
      </c>
    </row>
    <row r="132" spans="1:2" hidden="1" x14ac:dyDescent="0.25">
      <c r="A132" s="2">
        <f>IF(ISBLANK(AG118),AG118,VLOOKUP(AG118,A130:B130,2,FALSE()))</f>
        <v>0</v>
      </c>
    </row>
    <row r="133" spans="1:2" hidden="1" x14ac:dyDescent="0.25">
      <c r="A133" s="2">
        <f>IF(ISBLANK(AG117),AG117,VLOOKUP(AG117,A130:B130,2,FALSE()))</f>
        <v>0</v>
      </c>
    </row>
    <row r="134" spans="1:2" hidden="1" x14ac:dyDescent="0.25">
      <c r="A134" s="2">
        <f>IF(ISBLANK(AI118),AI118,VLOOKUP(AI118,A130:B130,2,FALSE()))</f>
        <v>0</v>
      </c>
    </row>
    <row r="135" spans="1:2" hidden="1" x14ac:dyDescent="0.25">
      <c r="A135" s="2" t="e">
        <f>IF(ISBLANK(M83),M83,VLOOKUP(M83,A130:B130,2,FALSE()))</f>
        <v>#N/A</v>
      </c>
    </row>
    <row r="136" spans="1:2" hidden="1" x14ac:dyDescent="0.25">
      <c r="A136" s="2">
        <f>IF(ISBLANK(AI117),AI117,VLOOKUP(AI117,A130:B130,2,FALSE()))</f>
        <v>0</v>
      </c>
    </row>
    <row r="137" spans="1:2" hidden="1" x14ac:dyDescent="0.25">
      <c r="A137" s="2">
        <f>IF(ISBLANK(AC118),AC118,VLOOKUP(AC118,A130:B130,2,FALSE()))</f>
        <v>0</v>
      </c>
    </row>
    <row r="138" spans="1:2" hidden="1" x14ac:dyDescent="0.25">
      <c r="A138" s="2" t="e">
        <f>IF(ISBLANK(G83),G83,VLOOKUP(G83,A130:B130,2,FALSE()))</f>
        <v>#N/A</v>
      </c>
    </row>
    <row r="139" spans="1:2" hidden="1" x14ac:dyDescent="0.25">
      <c r="A139" s="2">
        <f>IF(ISBLANK(AC117),AC117,VLOOKUP(AC117,A130:B130,2,FALSE()))</f>
        <v>0</v>
      </c>
    </row>
    <row r="140" spans="1:2" hidden="1" x14ac:dyDescent="0.25">
      <c r="A140" s="2" t="e">
        <f>IF(ISBLANK(I83),I83,VLOOKUP(I83,A130:B130,2,FALSE()))</f>
        <v>#N/A</v>
      </c>
    </row>
    <row r="141" spans="1:2" hidden="1" x14ac:dyDescent="0.25">
      <c r="A141" s="2">
        <f>IF(ISBLANK(Y118),Y118,VLOOKUP(Y118,A130:B130,2,FALSE()))</f>
        <v>0</v>
      </c>
    </row>
    <row r="142" spans="1:2" hidden="1" x14ac:dyDescent="0.25">
      <c r="A142" s="2">
        <f>IF(ISBLANK(Y117),Y117,VLOOKUP(Y117,A130:B130,2,FALSE()))</f>
        <v>0</v>
      </c>
    </row>
    <row r="143" spans="1:2" hidden="1" x14ac:dyDescent="0.25">
      <c r="A143" s="2" t="e">
        <f>IF(ISBLANK(AK96),AK96,VLOOKUP(AK96,A130:B130,2,FALSE()))</f>
        <v>#N/A</v>
      </c>
    </row>
    <row r="144" spans="1:2" hidden="1" x14ac:dyDescent="0.25">
      <c r="A144" s="2">
        <f>IF(ISBLANK(U118),U118,VLOOKUP(U118,A130:B130,2,FALSE()))</f>
        <v>0</v>
      </c>
    </row>
    <row r="145" spans="1:1" hidden="1" x14ac:dyDescent="0.25">
      <c r="A145" s="2">
        <f>IF(ISBLANK(U117),U117,VLOOKUP(U117,A130:B130,2,FALSE()))</f>
        <v>0</v>
      </c>
    </row>
    <row r="146" spans="1:1" hidden="1" x14ac:dyDescent="0.25">
      <c r="A146" s="2" t="e">
        <f>IF(ISBLANK(AI96),AI96,VLOOKUP(AI96,A130:B130,2,FALSE()))</f>
        <v>#N/A</v>
      </c>
    </row>
    <row r="147" spans="1:1" hidden="1" x14ac:dyDescent="0.25">
      <c r="A147" s="2">
        <f>IF(ISBLANK(M118),M118,VLOOKUP(M118,A130:B130,2,FALSE()))</f>
        <v>0</v>
      </c>
    </row>
    <row r="148" spans="1:1" hidden="1" x14ac:dyDescent="0.25">
      <c r="A148" s="2">
        <f>IF(ISBLANK(M117),M117,VLOOKUP(M117,A130:B130,2,FALSE()))</f>
        <v>0</v>
      </c>
    </row>
    <row r="149" spans="1:1" hidden="1" x14ac:dyDescent="0.25">
      <c r="A149" s="2">
        <f>IF(ISBLANK(O118),O118,VLOOKUP(O118,A130:B130,2,FALSE()))</f>
        <v>0</v>
      </c>
    </row>
    <row r="150" spans="1:1" hidden="1" x14ac:dyDescent="0.25">
      <c r="A150" s="2">
        <f>IF(ISBLANK(O117),O117,VLOOKUP(O117,A130:B130,2,FALSE()))</f>
        <v>0</v>
      </c>
    </row>
    <row r="151" spans="1:1" hidden="1" x14ac:dyDescent="0.25">
      <c r="A151" s="2" t="e">
        <f>IF(ISBLANK(AI83),AI83,VLOOKUP(AI83,A130:B130,2,FALSE()))</f>
        <v>#N/A</v>
      </c>
    </row>
    <row r="152" spans="1:1" hidden="1" x14ac:dyDescent="0.25">
      <c r="A152" s="2" t="e">
        <f>IF(ISBLANK(Y96),Y96,VLOOKUP(Y96,A130:B130,2,FALSE()))</f>
        <v>#N/A</v>
      </c>
    </row>
    <row r="153" spans="1:1" hidden="1" x14ac:dyDescent="0.25">
      <c r="A153" s="2" t="e">
        <f>IF(ISBLANK(AK83),AK83,VLOOKUP(AK83,A130:B130,2,FALSE()))</f>
        <v>#N/A</v>
      </c>
    </row>
    <row r="154" spans="1:1" hidden="1" x14ac:dyDescent="0.25">
      <c r="A154" s="2" t="e">
        <f>IF(ISBLANK(W96),W96,VLOOKUP(W96,A130:B130,2,FALSE()))</f>
        <v>#N/A</v>
      </c>
    </row>
    <row r="155" spans="1:1" hidden="1" x14ac:dyDescent="0.25">
      <c r="A155" s="2" t="e">
        <f>IF(ISBLANK(AE83),AE83,VLOOKUP(AE83,A130:B130,2,FALSE()))</f>
        <v>#N/A</v>
      </c>
    </row>
    <row r="156" spans="1:1" hidden="1" x14ac:dyDescent="0.25">
      <c r="A156" s="2" t="e">
        <f>IF(ISBLANK(U96),U96,VLOOKUP(U96,A130:B130,2,FALSE()))</f>
        <v>#N/A</v>
      </c>
    </row>
    <row r="157" spans="1:1" hidden="1" x14ac:dyDescent="0.25">
      <c r="A157" s="2">
        <f>IF(ISBLANK(E118),E118,VLOOKUP(E118,A130:B130,2,FALSE()))</f>
        <v>0</v>
      </c>
    </row>
    <row r="158" spans="1:1" hidden="1" x14ac:dyDescent="0.25">
      <c r="A158" s="2">
        <f>IF(ISBLANK(E117),E117,VLOOKUP(E117,A130:B130,2,FALSE()))</f>
        <v>0</v>
      </c>
    </row>
    <row r="159" spans="1:1" hidden="1" x14ac:dyDescent="0.25">
      <c r="A159" s="2" t="e">
        <f>IF(ISBLANK(AG83),AG83,VLOOKUP(AG83,A130:B130,2,FALSE()))</f>
        <v>#N/A</v>
      </c>
    </row>
    <row r="160" spans="1:1" hidden="1" x14ac:dyDescent="0.25">
      <c r="A160" s="2" t="e">
        <f>IF(ISBLANK(S96),S96,VLOOKUP(S96,A130:B130,2,FALSE()))</f>
        <v>#N/A</v>
      </c>
    </row>
    <row r="161" spans="1:1" hidden="1" x14ac:dyDescent="0.25">
      <c r="A161" s="2">
        <f>IF(ISBLANK(G118),G118,VLOOKUP(G118,A130:B130,2,FALSE()))</f>
        <v>0</v>
      </c>
    </row>
    <row r="162" spans="1:1" hidden="1" x14ac:dyDescent="0.25">
      <c r="A162" s="2">
        <f>IF(ISBLANK(G117),G117,VLOOKUP(G117,A130:B130,2,FALSE()))</f>
        <v>0</v>
      </c>
    </row>
    <row r="163" spans="1:1" hidden="1" x14ac:dyDescent="0.25">
      <c r="A163" s="2" t="e">
        <f>IF(ISBLANK(AG96),AG96,VLOOKUP(AG96,A130:B130,2,FALSE()))</f>
        <v>#N/A</v>
      </c>
    </row>
    <row r="164" spans="1:1" hidden="1" x14ac:dyDescent="0.25">
      <c r="A164" s="2" t="e">
        <f>IF(ISBLANK(AE96),AE96,VLOOKUP(AE96,A130:B130,2,FALSE()))</f>
        <v>#N/A</v>
      </c>
    </row>
    <row r="165" spans="1:1" hidden="1" x14ac:dyDescent="0.25">
      <c r="A165" s="2" t="e">
        <f>IF(ISBLANK(AC96),AC96,VLOOKUP(AC96,A130:B130,2,FALSE()))</f>
        <v>#N/A</v>
      </c>
    </row>
    <row r="166" spans="1:1" hidden="1" x14ac:dyDescent="0.25">
      <c r="A166" s="2" t="e">
        <f>IF(ISBLANK(AA96),AA96,VLOOKUP(AA96,A130:B130,2,FALSE()))</f>
        <v>#N/A</v>
      </c>
    </row>
    <row r="167" spans="1:1" hidden="1" x14ac:dyDescent="0.25">
      <c r="A167" s="2" t="e">
        <f>IF(ISBLANK(S83),S83,VLOOKUP(S83,A130:B130,2,FALSE()))</f>
        <v>#N/A</v>
      </c>
    </row>
    <row r="168" spans="1:1" hidden="1" x14ac:dyDescent="0.25">
      <c r="A168" s="2" t="e">
        <f>IF(ISBLANK(I96),I96,VLOOKUP(I96,A130:B130,2,FALSE()))</f>
        <v>#N/A</v>
      </c>
    </row>
    <row r="169" spans="1:1" hidden="1" x14ac:dyDescent="0.25">
      <c r="A169" s="2" t="e">
        <f>IF(ISBLANK(U83),U83,VLOOKUP(U83,A130:B130,2,FALSE()))</f>
        <v>#N/A</v>
      </c>
    </row>
    <row r="170" spans="1:1" hidden="1" x14ac:dyDescent="0.25">
      <c r="A170" s="2" t="e">
        <f>IF(ISBLANK(G96),G96,VLOOKUP(G96,A130:B130,2,FALSE()))</f>
        <v>#N/A</v>
      </c>
    </row>
    <row r="171" spans="1:1" hidden="1" x14ac:dyDescent="0.25">
      <c r="A171" s="2" t="e">
        <f>IF(ISBLANK(E96),E96,VLOOKUP(E96,A130:B130,2,FALSE()))</f>
        <v>#N/A</v>
      </c>
    </row>
    <row r="172" spans="1:1" hidden="1" x14ac:dyDescent="0.25">
      <c r="A172" s="2" t="e">
        <f>IF(ISBLANK(Q83),Q83,VLOOKUP(Q83,A130:B130,2,FALSE()))</f>
        <v>#N/A</v>
      </c>
    </row>
    <row r="173" spans="1:1" hidden="1" x14ac:dyDescent="0.25">
      <c r="A173" s="2" t="e">
        <f>IF(ISBLANK(Q96),Q96,VLOOKUP(Q96,A130:B130,2,FALSE()))</f>
        <v>#N/A</v>
      </c>
    </row>
    <row r="174" spans="1:1" hidden="1" x14ac:dyDescent="0.25">
      <c r="A174" s="2" t="e">
        <f>IF(ISBLANK(O96),O96,VLOOKUP(O96,A130:B130,2,FALSE()))</f>
        <v>#N/A</v>
      </c>
    </row>
    <row r="175" spans="1:1" hidden="1" x14ac:dyDescent="0.25">
      <c r="A175" s="2" t="e">
        <f>IF(ISBLANK(W83),W83,VLOOKUP(W83,A130:B130,2,FALSE()))</f>
        <v>#N/A</v>
      </c>
    </row>
    <row r="176" spans="1:1" hidden="1" x14ac:dyDescent="0.25">
      <c r="A176" s="2" t="e">
        <f>IF(ISBLANK(M96),M96,VLOOKUP(M96,A130:B130,2,FALSE()))</f>
        <v>#N/A</v>
      </c>
    </row>
    <row r="177" spans="1:2" hidden="1" x14ac:dyDescent="0.25">
      <c r="A177" s="2" t="e">
        <f>IF(ISBLANK(Y83),Y83,VLOOKUP(Y83,A130:B130,2,FALSE()))</f>
        <v>#N/A</v>
      </c>
    </row>
    <row r="178" spans="1:2" hidden="1" x14ac:dyDescent="0.25">
      <c r="A178" s="2" t="s">
        <v>212</v>
      </c>
      <c r="B178" s="2" t="s">
        <v>338</v>
      </c>
    </row>
    <row r="179" spans="1:2" hidden="1" x14ac:dyDescent="0.25">
      <c r="A179" s="2" t="e">
        <f>IF(ISBLANK(AC83),AC83,VLOOKUP(AC83,A178:B178,2,FALSE()))</f>
        <v>#N/A</v>
      </c>
    </row>
    <row r="180" spans="1:2" hidden="1" x14ac:dyDescent="0.25">
      <c r="A180" s="2" t="e">
        <f>IF(ISBLANK(AA70),AA70,VLOOKUP(AA70,A178:B178,2,FALSE()))</f>
        <v>#N/A</v>
      </c>
    </row>
  </sheetData>
  <mergeCells count="87">
    <mergeCell ref="AA7:AB7"/>
    <mergeCell ref="AE6:AF6"/>
    <mergeCell ref="AG6:AH6"/>
    <mergeCell ref="AI6:AJ6"/>
    <mergeCell ref="AK6:AL6"/>
    <mergeCell ref="AA6:AB6"/>
    <mergeCell ref="AC6:AD6"/>
    <mergeCell ref="AC7:AD7"/>
    <mergeCell ref="AE7:AF7"/>
    <mergeCell ref="AG7:AH7"/>
    <mergeCell ref="AI7:AJ7"/>
    <mergeCell ref="AK7:AL7"/>
    <mergeCell ref="Y6:Z6"/>
    <mergeCell ref="E7:F7"/>
    <mergeCell ref="G7:H7"/>
    <mergeCell ref="I7:J7"/>
    <mergeCell ref="K7:L7"/>
    <mergeCell ref="M7:N7"/>
    <mergeCell ref="Q7:R7"/>
    <mergeCell ref="S7:T7"/>
    <mergeCell ref="U7:V7"/>
    <mergeCell ref="W7:X7"/>
    <mergeCell ref="Y7:Z7"/>
    <mergeCell ref="AG5:AH5"/>
    <mergeCell ref="AI5:AJ5"/>
    <mergeCell ref="AK5:AL5"/>
    <mergeCell ref="E6:F6"/>
    <mergeCell ref="G6:H6"/>
    <mergeCell ref="I6:J6"/>
    <mergeCell ref="K6:L6"/>
    <mergeCell ref="M6:N6"/>
    <mergeCell ref="O6:P6"/>
    <mergeCell ref="Q6:R6"/>
    <mergeCell ref="U5:V5"/>
    <mergeCell ref="W5:X5"/>
    <mergeCell ref="Y5:Z5"/>
    <mergeCell ref="AA5:AB5"/>
    <mergeCell ref="AC5:AD5"/>
    <mergeCell ref="AE5:AF5"/>
    <mergeCell ref="AI4:AJ4"/>
    <mergeCell ref="AK4:AL4"/>
    <mergeCell ref="E5:F5"/>
    <mergeCell ref="G5:H5"/>
    <mergeCell ref="I5:J5"/>
    <mergeCell ref="K5:L5"/>
    <mergeCell ref="M5:N5"/>
    <mergeCell ref="O5:P5"/>
    <mergeCell ref="Q5:R5"/>
    <mergeCell ref="S5:T5"/>
    <mergeCell ref="W4:X4"/>
    <mergeCell ref="Y4:Z4"/>
    <mergeCell ref="AA4:AB4"/>
    <mergeCell ref="AC4:AD4"/>
    <mergeCell ref="AE4:AF4"/>
    <mergeCell ref="AG4:AH4"/>
    <mergeCell ref="AK3:AL3"/>
    <mergeCell ref="E4:F4"/>
    <mergeCell ref="G4:H4"/>
    <mergeCell ref="I4:J4"/>
    <mergeCell ref="K4:L4"/>
    <mergeCell ref="M4:N4"/>
    <mergeCell ref="O4:P4"/>
    <mergeCell ref="Q4:R4"/>
    <mergeCell ref="S4:T4"/>
    <mergeCell ref="U4:V4"/>
    <mergeCell ref="Y3:Z3"/>
    <mergeCell ref="AA3:AB3"/>
    <mergeCell ref="AC3:AD3"/>
    <mergeCell ref="AE3:AF3"/>
    <mergeCell ref="AG3:AH3"/>
    <mergeCell ref="AI3:AJ3"/>
    <mergeCell ref="W3:X3"/>
    <mergeCell ref="A3:A8"/>
    <mergeCell ref="B3:B8"/>
    <mergeCell ref="E3:F3"/>
    <mergeCell ref="G3:H3"/>
    <mergeCell ref="I3:J3"/>
    <mergeCell ref="K3:L3"/>
    <mergeCell ref="M3:N3"/>
    <mergeCell ref="O3:P3"/>
    <mergeCell ref="Q3:R3"/>
    <mergeCell ref="S3:T3"/>
    <mergeCell ref="U3:V3"/>
    <mergeCell ref="O7:P7"/>
    <mergeCell ref="S6:T6"/>
    <mergeCell ref="U6:V6"/>
    <mergeCell ref="W6:X6"/>
  </mergeCells>
  <phoneticPr fontId="8" type="noConversion"/>
  <dataValidations count="1">
    <dataValidation type="list" showInputMessage="1" showErrorMessage="1" sqref="AG117:AG118 AI117:AI118 E117:E118 G117:G118 M117:M118 O117:O118 U117:U118 Y117:Y118 AC117:AC118" xr:uid="{42A884BF-522E-4FB2-95D5-BF271F1FB2FA}">
      <formula1>$A$130</formula1>
    </dataValidation>
  </dataValidations>
  <printOptions horizontalCentered="1"/>
  <pageMargins left="0.7" right="0.7" top="0.75" bottom="0.75" header="0.3" footer="0.3"/>
  <pageSetup paperSize="9" orientation="portrait"/>
  <headerFooter>
    <oddHeader>&amp;RMänz Jannis</oddHeader>
    <oddFooter>&amp;CAngebotsspiegel&amp;L&amp;D&amp;RSeite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C3162-2BA7-416E-8FEC-A12CD98945D3}">
  <dimension ref="A1:S47"/>
  <sheetViews>
    <sheetView zoomScaleNormal="100" workbookViewId="0">
      <pane xSplit="2" ySplit="12" topLeftCell="C48" activePane="bottomRight" state="frozen"/>
      <selection pane="topRight" activeCell="C1" sqref="C1"/>
      <selection pane="bottomLeft" activeCell="A2" sqref="A2"/>
      <selection pane="bottomRight" activeCell="C47" sqref="C47"/>
    </sheetView>
  </sheetViews>
  <sheetFormatPr baseColWidth="10" defaultColWidth="11.42578125" defaultRowHeight="15" outlineLevelRow="1" x14ac:dyDescent="0.25"/>
  <cols>
    <col min="1" max="1" width="30.7109375" style="2" bestFit="1" customWidth="1"/>
    <col min="2" max="2" width="26.42578125" style="2" bestFit="1" customWidth="1"/>
    <col min="3" max="14" width="20.5703125" style="2" customWidth="1"/>
    <col min="15" max="15" width="21.42578125" style="2" bestFit="1" customWidth="1"/>
    <col min="16" max="16" width="20.42578125" style="2" customWidth="1"/>
    <col min="17" max="17" width="18.42578125" style="2" customWidth="1"/>
    <col min="18" max="18" width="19" style="2" customWidth="1"/>
    <col min="19" max="19" width="16" style="2" customWidth="1"/>
    <col min="20" max="16384" width="11.42578125" style="2"/>
  </cols>
  <sheetData>
    <row r="1" spans="1:19" outlineLevel="1" x14ac:dyDescent="0.25">
      <c r="B1" s="2" t="s">
        <v>339</v>
      </c>
      <c r="C1" s="2" t="s">
        <v>340</v>
      </c>
      <c r="D1" s="2" t="str">
        <f>C1</f>
        <v>Angebotsspiegel!</v>
      </c>
      <c r="E1" s="2" t="str">
        <f t="shared" ref="E1:N1" si="0">D1</f>
        <v>Angebotsspiegel!</v>
      </c>
      <c r="F1" s="2" t="str">
        <f t="shared" si="0"/>
        <v>Angebotsspiegel!</v>
      </c>
      <c r="G1" s="2" t="str">
        <f t="shared" si="0"/>
        <v>Angebotsspiegel!</v>
      </c>
      <c r="H1" s="2" t="str">
        <f t="shared" si="0"/>
        <v>Angebotsspiegel!</v>
      </c>
      <c r="I1" s="2" t="str">
        <f t="shared" si="0"/>
        <v>Angebotsspiegel!</v>
      </c>
      <c r="J1" s="2" t="str">
        <f t="shared" si="0"/>
        <v>Angebotsspiegel!</v>
      </c>
      <c r="K1" s="2" t="str">
        <f t="shared" si="0"/>
        <v>Angebotsspiegel!</v>
      </c>
      <c r="L1" s="2" t="str">
        <f t="shared" si="0"/>
        <v>Angebotsspiegel!</v>
      </c>
      <c r="M1" s="2" t="str">
        <f t="shared" si="0"/>
        <v>Angebotsspiegel!</v>
      </c>
      <c r="N1" s="2" t="str">
        <f t="shared" si="0"/>
        <v>Angebotsspiegel!</v>
      </c>
      <c r="O1" s="2" t="str">
        <f t="shared" ref="O1" si="1">N1</f>
        <v>Angebotsspiegel!</v>
      </c>
      <c r="P1" s="2" t="str">
        <f t="shared" ref="P1" si="2">O1</f>
        <v>Angebotsspiegel!</v>
      </c>
      <c r="Q1" s="2" t="str">
        <f t="shared" ref="Q1" si="3">P1</f>
        <v>Angebotsspiegel!</v>
      </c>
      <c r="R1" s="2" t="str">
        <f t="shared" ref="R1" si="4">Q1</f>
        <v>Angebotsspiegel!</v>
      </c>
      <c r="S1" s="2" t="str">
        <f t="shared" ref="S1" si="5">R1</f>
        <v>Angebotsspiegel!</v>
      </c>
    </row>
    <row r="2" spans="1:19" outlineLevel="1" x14ac:dyDescent="0.25">
      <c r="B2" s="2" t="s">
        <v>341</v>
      </c>
      <c r="C2" s="2" t="s">
        <v>342</v>
      </c>
      <c r="D2" s="2" t="s">
        <v>343</v>
      </c>
      <c r="E2" s="2" t="s">
        <v>344</v>
      </c>
      <c r="F2" s="2" t="s">
        <v>345</v>
      </c>
      <c r="G2" s="2" t="s">
        <v>346</v>
      </c>
      <c r="H2" s="2" t="s">
        <v>347</v>
      </c>
      <c r="I2" s="2" t="s">
        <v>348</v>
      </c>
      <c r="J2" s="2" t="s">
        <v>349</v>
      </c>
      <c r="K2" s="2" t="s">
        <v>350</v>
      </c>
      <c r="L2" s="2" t="s">
        <v>351</v>
      </c>
      <c r="M2" s="2" t="s">
        <v>352</v>
      </c>
      <c r="N2" s="2" t="s">
        <v>353</v>
      </c>
      <c r="O2" s="2" t="s">
        <v>354</v>
      </c>
      <c r="P2" s="2" t="s">
        <v>355</v>
      </c>
      <c r="Q2" s="2" t="s">
        <v>356</v>
      </c>
      <c r="R2" s="2" t="s">
        <v>357</v>
      </c>
      <c r="S2" s="2" t="s">
        <v>358</v>
      </c>
    </row>
    <row r="3" spans="1:19" outlineLevel="1" x14ac:dyDescent="0.25">
      <c r="B3" s="2" t="s">
        <v>359</v>
      </c>
      <c r="C3" s="2">
        <v>3</v>
      </c>
      <c r="D3" s="2">
        <f>C3</f>
        <v>3</v>
      </c>
      <c r="E3" s="2">
        <f t="shared" ref="E3:N3" si="6">D3</f>
        <v>3</v>
      </c>
      <c r="F3" s="2">
        <f t="shared" si="6"/>
        <v>3</v>
      </c>
      <c r="G3" s="2">
        <f t="shared" si="6"/>
        <v>3</v>
      </c>
      <c r="H3" s="2">
        <f t="shared" si="6"/>
        <v>3</v>
      </c>
      <c r="I3" s="2">
        <f t="shared" si="6"/>
        <v>3</v>
      </c>
      <c r="J3" s="2">
        <f t="shared" si="6"/>
        <v>3</v>
      </c>
      <c r="K3" s="2">
        <f t="shared" si="6"/>
        <v>3</v>
      </c>
      <c r="L3" s="2">
        <f t="shared" si="6"/>
        <v>3</v>
      </c>
      <c r="M3" s="2">
        <f t="shared" si="6"/>
        <v>3</v>
      </c>
      <c r="N3" s="2">
        <f t="shared" si="6"/>
        <v>3</v>
      </c>
      <c r="O3" s="2">
        <f t="shared" ref="O3:O7" si="7">N3</f>
        <v>3</v>
      </c>
      <c r="P3" s="2">
        <f t="shared" ref="P3:P7" si="8">O3</f>
        <v>3</v>
      </c>
      <c r="Q3" s="2">
        <f t="shared" ref="Q3:Q7" si="9">P3</f>
        <v>3</v>
      </c>
      <c r="R3" s="2">
        <f t="shared" ref="R3:R7" si="10">Q3</f>
        <v>3</v>
      </c>
      <c r="S3" s="2">
        <f t="shared" ref="S3:S7" si="11">R3</f>
        <v>3</v>
      </c>
    </row>
    <row r="4" spans="1:19" outlineLevel="1" x14ac:dyDescent="0.25">
      <c r="B4" s="2" t="s">
        <v>360</v>
      </c>
      <c r="C4" s="2">
        <v>29</v>
      </c>
      <c r="D4" s="2">
        <f t="shared" ref="D4:N7" si="12">C4</f>
        <v>29</v>
      </c>
      <c r="E4" s="2">
        <f t="shared" si="12"/>
        <v>29</v>
      </c>
      <c r="F4" s="2">
        <f t="shared" si="12"/>
        <v>29</v>
      </c>
      <c r="G4" s="2">
        <f t="shared" si="12"/>
        <v>29</v>
      </c>
      <c r="H4" s="2">
        <f t="shared" si="12"/>
        <v>29</v>
      </c>
      <c r="I4" s="2">
        <f t="shared" si="12"/>
        <v>29</v>
      </c>
      <c r="J4" s="2">
        <f t="shared" si="12"/>
        <v>29</v>
      </c>
      <c r="K4" s="2">
        <f t="shared" si="12"/>
        <v>29</v>
      </c>
      <c r="L4" s="2">
        <f t="shared" si="12"/>
        <v>29</v>
      </c>
      <c r="M4" s="2">
        <f t="shared" si="12"/>
        <v>29</v>
      </c>
      <c r="N4" s="2">
        <f t="shared" si="12"/>
        <v>29</v>
      </c>
      <c r="O4" s="2">
        <f t="shared" si="7"/>
        <v>29</v>
      </c>
      <c r="P4" s="2">
        <f t="shared" si="8"/>
        <v>29</v>
      </c>
      <c r="Q4" s="2">
        <f t="shared" si="9"/>
        <v>29</v>
      </c>
      <c r="R4" s="2">
        <f t="shared" si="10"/>
        <v>29</v>
      </c>
      <c r="S4" s="2">
        <f t="shared" si="11"/>
        <v>29</v>
      </c>
    </row>
    <row r="5" spans="1:19" outlineLevel="1" x14ac:dyDescent="0.25">
      <c r="B5" s="2" t="s">
        <v>361</v>
      </c>
      <c r="C5" s="2">
        <v>35</v>
      </c>
      <c r="D5" s="2">
        <f t="shared" si="12"/>
        <v>35</v>
      </c>
      <c r="E5" s="2">
        <f t="shared" si="12"/>
        <v>35</v>
      </c>
      <c r="F5" s="2">
        <f t="shared" si="12"/>
        <v>35</v>
      </c>
      <c r="G5" s="2">
        <f t="shared" si="12"/>
        <v>35</v>
      </c>
      <c r="H5" s="2">
        <f t="shared" si="12"/>
        <v>35</v>
      </c>
      <c r="I5" s="2">
        <f t="shared" si="12"/>
        <v>35</v>
      </c>
      <c r="J5" s="2">
        <f t="shared" si="12"/>
        <v>35</v>
      </c>
      <c r="K5" s="2">
        <f t="shared" si="12"/>
        <v>35</v>
      </c>
      <c r="L5" s="2">
        <f t="shared" si="12"/>
        <v>35</v>
      </c>
      <c r="M5" s="2">
        <f t="shared" si="12"/>
        <v>35</v>
      </c>
      <c r="N5" s="2">
        <f t="shared" si="12"/>
        <v>35</v>
      </c>
      <c r="O5" s="2">
        <f t="shared" si="7"/>
        <v>35</v>
      </c>
      <c r="P5" s="2">
        <f t="shared" si="8"/>
        <v>35</v>
      </c>
      <c r="Q5" s="2">
        <f t="shared" si="9"/>
        <v>35</v>
      </c>
      <c r="R5" s="2">
        <f t="shared" si="10"/>
        <v>35</v>
      </c>
      <c r="S5" s="2">
        <f t="shared" si="11"/>
        <v>35</v>
      </c>
    </row>
    <row r="6" spans="1:19" outlineLevel="1" x14ac:dyDescent="0.25">
      <c r="B6" s="2" t="s">
        <v>362</v>
      </c>
      <c r="C6" s="2">
        <v>36</v>
      </c>
      <c r="D6" s="2">
        <f t="shared" si="12"/>
        <v>36</v>
      </c>
      <c r="E6" s="2">
        <f t="shared" si="12"/>
        <v>36</v>
      </c>
      <c r="F6" s="2">
        <f t="shared" si="12"/>
        <v>36</v>
      </c>
      <c r="G6" s="2">
        <f t="shared" si="12"/>
        <v>36</v>
      </c>
      <c r="H6" s="2">
        <f t="shared" si="12"/>
        <v>36</v>
      </c>
      <c r="I6" s="2">
        <f t="shared" si="12"/>
        <v>36</v>
      </c>
      <c r="J6" s="2">
        <f t="shared" si="12"/>
        <v>36</v>
      </c>
      <c r="K6" s="2">
        <f t="shared" si="12"/>
        <v>36</v>
      </c>
      <c r="L6" s="2">
        <f t="shared" si="12"/>
        <v>36</v>
      </c>
      <c r="M6" s="2">
        <f t="shared" si="12"/>
        <v>36</v>
      </c>
      <c r="N6" s="2">
        <f t="shared" si="12"/>
        <v>36</v>
      </c>
      <c r="O6" s="2">
        <f t="shared" si="7"/>
        <v>36</v>
      </c>
      <c r="P6" s="2">
        <f t="shared" si="8"/>
        <v>36</v>
      </c>
      <c r="Q6" s="2">
        <f t="shared" si="9"/>
        <v>36</v>
      </c>
      <c r="R6" s="2">
        <f t="shared" si="10"/>
        <v>36</v>
      </c>
      <c r="S6" s="2">
        <f t="shared" si="11"/>
        <v>36</v>
      </c>
    </row>
    <row r="7" spans="1:19" outlineLevel="1" x14ac:dyDescent="0.25">
      <c r="B7" s="2" t="s">
        <v>363</v>
      </c>
      <c r="C7" s="2">
        <v>37</v>
      </c>
      <c r="D7" s="2">
        <f t="shared" si="12"/>
        <v>37</v>
      </c>
      <c r="E7" s="2">
        <f t="shared" si="12"/>
        <v>37</v>
      </c>
      <c r="F7" s="2">
        <f t="shared" si="12"/>
        <v>37</v>
      </c>
      <c r="G7" s="2">
        <f t="shared" si="12"/>
        <v>37</v>
      </c>
      <c r="H7" s="2">
        <f t="shared" si="12"/>
        <v>37</v>
      </c>
      <c r="I7" s="2">
        <f t="shared" si="12"/>
        <v>37</v>
      </c>
      <c r="J7" s="2">
        <f t="shared" si="12"/>
        <v>37</v>
      </c>
      <c r="K7" s="2">
        <f t="shared" si="12"/>
        <v>37</v>
      </c>
      <c r="L7" s="2">
        <f t="shared" si="12"/>
        <v>37</v>
      </c>
      <c r="M7" s="2">
        <f t="shared" si="12"/>
        <v>37</v>
      </c>
      <c r="N7" s="2">
        <f t="shared" si="12"/>
        <v>37</v>
      </c>
      <c r="O7" s="2">
        <f t="shared" si="7"/>
        <v>37</v>
      </c>
      <c r="P7" s="2">
        <f t="shared" si="8"/>
        <v>37</v>
      </c>
      <c r="Q7" s="2">
        <f t="shared" si="9"/>
        <v>37</v>
      </c>
      <c r="R7" s="2">
        <f t="shared" si="10"/>
        <v>37</v>
      </c>
      <c r="S7" s="2">
        <f t="shared" si="11"/>
        <v>37</v>
      </c>
    </row>
    <row r="8" spans="1:19" outlineLevel="1" x14ac:dyDescent="0.25"/>
    <row r="9" spans="1:19" outlineLevel="1" x14ac:dyDescent="0.25">
      <c r="B9" s="2" t="s">
        <v>364</v>
      </c>
      <c r="C9" s="2" t="str" cm="1">
        <f t="array" aca="1" ref="C9" ca="1">INDIRECT(C1&amp;C2&amp;C3)</f>
        <v>Bieter 1</v>
      </c>
      <c r="D9" s="2" t="str" cm="1">
        <f t="array" aca="1" ref="D9" ca="1">INDIRECT(D1&amp;D2&amp;D3)</f>
        <v>Bieter 2</v>
      </c>
      <c r="E9" s="2" t="str" cm="1">
        <f t="array" aca="1" ref="E9" ca="1">INDIRECT(E1&amp;E2&amp;E3)</f>
        <v>Bieter 3</v>
      </c>
      <c r="F9" s="2" t="str" cm="1">
        <f t="array" aca="1" ref="F9" ca="1">INDIRECT(F1&amp;F2&amp;F3)</f>
        <v>Bieter 4</v>
      </c>
      <c r="G9" s="2" t="str" cm="1">
        <f t="array" aca="1" ref="G9" ca="1">INDIRECT(G1&amp;G2&amp;G3)</f>
        <v>Bieter 5</v>
      </c>
      <c r="H9" s="2" t="str" cm="1">
        <f t="array" aca="1" ref="H9" ca="1">INDIRECT(H1&amp;H2&amp;H3)</f>
        <v>Bieter 6</v>
      </c>
      <c r="I9" s="2" t="str" cm="1">
        <f t="array" aca="1" ref="I9" ca="1">INDIRECT(I1&amp;I2&amp;I3)</f>
        <v>Bieter 7</v>
      </c>
      <c r="J9" s="2" t="str" cm="1">
        <f t="array" aca="1" ref="J9" ca="1">INDIRECT(J1&amp;J2&amp;J3)</f>
        <v>Bieter 8</v>
      </c>
      <c r="K9" s="2" t="str" cm="1">
        <f t="array" aca="1" ref="K9" ca="1">INDIRECT(K1&amp;K2&amp;K3)</f>
        <v>Bieter 9</v>
      </c>
      <c r="L9" s="2" t="str" cm="1">
        <f t="array" aca="1" ref="L9" ca="1">INDIRECT(L1&amp;L2&amp;L3)</f>
        <v>Bieter 10</v>
      </c>
      <c r="M9" s="2" t="str" cm="1">
        <f t="array" aca="1" ref="M9" ca="1">INDIRECT(M1&amp;M2&amp;M3)</f>
        <v>Bieter 11</v>
      </c>
      <c r="N9" s="2" t="str" cm="1">
        <f t="array" aca="1" ref="N9" ca="1">INDIRECT(N1&amp;N2&amp;N3)</f>
        <v>Bieter 12</v>
      </c>
      <c r="O9" s="2" t="str" cm="1">
        <f t="array" aca="1" ref="O9" ca="1">INDIRECT(O1&amp;O2&amp;O3)</f>
        <v>Bieter 13</v>
      </c>
      <c r="P9" s="2" t="str" cm="1">
        <f t="array" aca="1" ref="P9" ca="1">INDIRECT(P1&amp;P2&amp;P3)</f>
        <v>Bieter 14</v>
      </c>
      <c r="Q9" s="2" t="str" cm="1">
        <f t="array" aca="1" ref="Q9" ca="1">INDIRECT(Q1&amp;Q2&amp;Q3)</f>
        <v>Bieter 15</v>
      </c>
      <c r="R9" s="2" t="str" cm="1">
        <f t="array" aca="1" ref="R9" ca="1">INDIRECT(R1&amp;R2&amp;R3)</f>
        <v>Bieter 16</v>
      </c>
      <c r="S9" s="2" t="str" cm="1">
        <f t="array" aca="1" ref="S9" ca="1">INDIRECT(S1&amp;S2&amp;S3)</f>
        <v>Bieter 17</v>
      </c>
    </row>
    <row r="10" spans="1:19" outlineLevel="1" x14ac:dyDescent="0.25"/>
    <row r="11" spans="1:19" outlineLevel="1" x14ac:dyDescent="0.25"/>
    <row r="12" spans="1:19" s="11" customFormat="1" ht="51" customHeight="1" x14ac:dyDescent="0.25">
      <c r="A12" s="9" t="s">
        <v>436</v>
      </c>
      <c r="B12" s="10">
        <f>8500000/5</f>
        <v>1700000</v>
      </c>
      <c r="C12" s="12" t="str" cm="1">
        <f t="array" aca="1" ref="C12" ca="1">INDIRECT(C1&amp;C2&amp;C3)</f>
        <v>Bieter 1</v>
      </c>
      <c r="D12" s="12" t="str" cm="1">
        <f t="array" aca="1" ref="D12" ca="1">INDIRECT(D1&amp;D2&amp;D3)</f>
        <v>Bieter 2</v>
      </c>
      <c r="E12" s="12" t="str" cm="1">
        <f t="array" aca="1" ref="E12" ca="1">INDIRECT(E1&amp;E2&amp;E3)</f>
        <v>Bieter 3</v>
      </c>
      <c r="F12" s="12" t="str" cm="1">
        <f t="array" aca="1" ref="F12" ca="1">INDIRECT(F1&amp;F2&amp;F3)</f>
        <v>Bieter 4</v>
      </c>
      <c r="G12" s="12" t="str" cm="1">
        <f t="array" aca="1" ref="G12" ca="1">INDIRECT(G1&amp;G2&amp;G3)</f>
        <v>Bieter 5</v>
      </c>
      <c r="H12" s="12" t="str" cm="1">
        <f t="array" aca="1" ref="H12" ca="1">INDIRECT(H1&amp;H2&amp;H3)</f>
        <v>Bieter 6</v>
      </c>
      <c r="I12" s="12" t="str" cm="1">
        <f t="array" aca="1" ref="I12" ca="1">INDIRECT(I1&amp;I2&amp;I3)</f>
        <v>Bieter 7</v>
      </c>
      <c r="J12" s="12" t="str" cm="1">
        <f t="array" aca="1" ref="J12" ca="1">INDIRECT(J1&amp;J2&amp;J3)</f>
        <v>Bieter 8</v>
      </c>
      <c r="K12" s="12" t="str" cm="1">
        <f t="array" aca="1" ref="K12" ca="1">INDIRECT(K1&amp;K2&amp;K3)</f>
        <v>Bieter 9</v>
      </c>
      <c r="L12" s="12" t="str" cm="1">
        <f t="array" aca="1" ref="L12" ca="1">INDIRECT(L1&amp;L2&amp;L3)</f>
        <v>Bieter 10</v>
      </c>
      <c r="M12" s="12" t="str" cm="1">
        <f t="array" aca="1" ref="M12" ca="1">INDIRECT(M1&amp;M2&amp;M3)</f>
        <v>Bieter 11</v>
      </c>
      <c r="N12" s="12" t="str" cm="1">
        <f t="array" aca="1" ref="N12" ca="1">INDIRECT(N1&amp;N2&amp;N3)</f>
        <v>Bieter 12</v>
      </c>
      <c r="O12" s="12" t="str" cm="1">
        <f t="array" aca="1" ref="O12" ca="1">INDIRECT(O1&amp;O2&amp;O3)</f>
        <v>Bieter 13</v>
      </c>
      <c r="P12" s="12" t="str" cm="1">
        <f t="array" aca="1" ref="P12" ca="1">INDIRECT(P1&amp;P2&amp;P3)</f>
        <v>Bieter 14</v>
      </c>
      <c r="Q12" s="12" t="str" cm="1">
        <f t="array" aca="1" ref="Q12" ca="1">INDIRECT(Q1&amp;Q2&amp;Q3)</f>
        <v>Bieter 15</v>
      </c>
      <c r="R12" s="12" t="str" cm="1">
        <f t="array" aca="1" ref="R12" ca="1">INDIRECT(R1&amp;R2&amp;R3)</f>
        <v>Bieter 16</v>
      </c>
      <c r="S12" s="12" t="str" cm="1">
        <f t="array" aca="1" ref="S12" ca="1">INDIRECT(S1&amp;S2&amp;S3)</f>
        <v>Bieter 17</v>
      </c>
    </row>
    <row r="14" spans="1:19" x14ac:dyDescent="0.25">
      <c r="B14" s="2" t="str">
        <f>B4</f>
        <v>Mittlerer Umsatz</v>
      </c>
      <c r="C14" s="70" cm="1">
        <f t="array" aca="1" ref="C14" ca="1">INDIRECT(C1&amp;C2&amp;C4)</f>
        <v>25132645</v>
      </c>
      <c r="D14" s="70" cm="1">
        <f t="array" aca="1" ref="D14" ca="1">INDIRECT(D1&amp;D2&amp;D4)</f>
        <v>0</v>
      </c>
      <c r="E14" s="70" cm="1">
        <f t="array" aca="1" ref="E14" ca="1">INDIRECT(E1&amp;E2&amp;E4)</f>
        <v>0</v>
      </c>
      <c r="F14" s="70" cm="1">
        <f t="array" aca="1" ref="F14" ca="1">INDIRECT(F1&amp;F2&amp;F4)</f>
        <v>0</v>
      </c>
      <c r="G14" s="70" cm="1">
        <f t="array" aca="1" ref="G14" ca="1">INDIRECT(G1&amp;G2&amp;G4)</f>
        <v>0</v>
      </c>
      <c r="H14" s="70" cm="1">
        <f t="array" aca="1" ref="H14" ca="1">INDIRECT(H1&amp;H2&amp;H4)</f>
        <v>0</v>
      </c>
      <c r="I14" s="70" cm="1">
        <f t="array" aca="1" ref="I14" ca="1">INDIRECT(I1&amp;I2&amp;I4)</f>
        <v>0</v>
      </c>
      <c r="J14" s="70" cm="1">
        <f t="array" aca="1" ref="J14" ca="1">INDIRECT(J1&amp;J2&amp;J4)</f>
        <v>0</v>
      </c>
      <c r="K14" s="70" cm="1">
        <f t="array" aca="1" ref="K14" ca="1">INDIRECT(K1&amp;K2&amp;K4)</f>
        <v>0</v>
      </c>
      <c r="L14" s="70" cm="1">
        <f t="array" aca="1" ref="L14" ca="1">INDIRECT(L1&amp;L2&amp;L4)</f>
        <v>0</v>
      </c>
      <c r="M14" s="70" cm="1">
        <f t="array" aca="1" ref="M14" ca="1">INDIRECT(M1&amp;M2&amp;M4)</f>
        <v>0</v>
      </c>
      <c r="N14" s="70" cm="1">
        <f t="array" aca="1" ref="N14" ca="1">INDIRECT(N1&amp;N2&amp;N4)</f>
        <v>0</v>
      </c>
      <c r="O14" s="70" cm="1">
        <f t="array" aca="1" ref="O14" ca="1">INDIRECT(O1&amp;O2&amp;O4)</f>
        <v>0</v>
      </c>
      <c r="P14" s="70" cm="1">
        <f t="array" aca="1" ref="P14" ca="1">INDIRECT(P1&amp;P2&amp;P4)</f>
        <v>0</v>
      </c>
      <c r="Q14" s="70" cm="1">
        <f t="array" aca="1" ref="Q14" ca="1">INDIRECT(Q1&amp;Q2&amp;Q4)</f>
        <v>0</v>
      </c>
      <c r="R14" s="70" cm="1">
        <f t="array" aca="1" ref="R14" ca="1">INDIRECT(R1&amp;R2&amp;R4)</f>
        <v>0</v>
      </c>
      <c r="S14" s="70" cm="1">
        <f t="array" aca="1" ref="S14" ca="1">INDIRECT(S1&amp;S2&amp;S4)</f>
        <v>0</v>
      </c>
    </row>
    <row r="15" spans="1:19" x14ac:dyDescent="0.25">
      <c r="B15" s="2" t="s">
        <v>365</v>
      </c>
      <c r="C15" s="71">
        <f ca="1">$B$12/C14</f>
        <v>6.7641109799625149E-2</v>
      </c>
      <c r="D15" s="71" t="e">
        <f t="shared" ref="D15:N15" ca="1" si="13">$B$12/D14</f>
        <v>#DIV/0!</v>
      </c>
      <c r="E15" s="71" t="e">
        <f t="shared" ca="1" si="13"/>
        <v>#DIV/0!</v>
      </c>
      <c r="F15" s="71" t="e">
        <f ca="1">$B$12/F14</f>
        <v>#DIV/0!</v>
      </c>
      <c r="G15" s="71" t="e">
        <f t="shared" ca="1" si="13"/>
        <v>#DIV/0!</v>
      </c>
      <c r="H15" s="71" t="e">
        <f t="shared" ca="1" si="13"/>
        <v>#DIV/0!</v>
      </c>
      <c r="I15" s="71" t="e">
        <f t="shared" ca="1" si="13"/>
        <v>#DIV/0!</v>
      </c>
      <c r="J15" s="71" t="e">
        <f t="shared" ca="1" si="13"/>
        <v>#DIV/0!</v>
      </c>
      <c r="K15" s="71" t="e">
        <f t="shared" ca="1" si="13"/>
        <v>#DIV/0!</v>
      </c>
      <c r="L15" s="71" t="e">
        <f t="shared" ca="1" si="13"/>
        <v>#DIV/0!</v>
      </c>
      <c r="M15" s="71" t="e">
        <f t="shared" ca="1" si="13"/>
        <v>#DIV/0!</v>
      </c>
      <c r="N15" s="71" t="e">
        <f t="shared" ca="1" si="13"/>
        <v>#DIV/0!</v>
      </c>
      <c r="O15" s="71" t="e">
        <f t="shared" ref="O15:S15" ca="1" si="14">$B$12/O14</f>
        <v>#DIV/0!</v>
      </c>
      <c r="P15" s="71" t="e">
        <f t="shared" ca="1" si="14"/>
        <v>#DIV/0!</v>
      </c>
      <c r="Q15" s="71" t="e">
        <f t="shared" ca="1" si="14"/>
        <v>#DIV/0!</v>
      </c>
      <c r="R15" s="71" t="e">
        <f t="shared" ca="1" si="14"/>
        <v>#DIV/0!</v>
      </c>
      <c r="S15" s="71" t="e">
        <f t="shared" ca="1" si="14"/>
        <v>#DIV/0!</v>
      </c>
    </row>
    <row r="16" spans="1:19" x14ac:dyDescent="0.25">
      <c r="C16" s="71"/>
      <c r="D16" s="71"/>
      <c r="E16" s="71"/>
      <c r="F16" s="71"/>
    </row>
    <row r="17" spans="2:19" x14ac:dyDescent="0.25">
      <c r="B17" s="2" t="s">
        <v>366</v>
      </c>
      <c r="C17" s="72">
        <v>5</v>
      </c>
      <c r="D17" s="72"/>
      <c r="E17" s="72"/>
      <c r="F17" s="72"/>
    </row>
    <row r="18" spans="2:19" x14ac:dyDescent="0.25">
      <c r="B18" s="2" t="s">
        <v>367</v>
      </c>
      <c r="C18" s="72"/>
      <c r="D18" s="72"/>
      <c r="E18" s="72"/>
      <c r="F18" s="72"/>
    </row>
    <row r="19" spans="2:19" x14ac:dyDescent="0.25">
      <c r="B19" s="2" t="s">
        <v>368</v>
      </c>
      <c r="C19" s="72"/>
      <c r="D19" s="72"/>
      <c r="E19" s="72"/>
      <c r="F19" s="72"/>
    </row>
    <row r="20" spans="2:19" x14ac:dyDescent="0.25">
      <c r="B20" s="2" t="s">
        <v>369</v>
      </c>
      <c r="C20" s="72"/>
      <c r="D20" s="72"/>
      <c r="E20" s="72"/>
      <c r="F20" s="72"/>
    </row>
    <row r="21" spans="2:19" x14ac:dyDescent="0.25">
      <c r="B21" s="2" t="s">
        <v>370</v>
      </c>
      <c r="C21" s="72"/>
      <c r="D21" s="72"/>
      <c r="E21" s="72"/>
      <c r="F21" s="72"/>
    </row>
    <row r="22" spans="2:19" x14ac:dyDescent="0.25">
      <c r="B22" s="2" t="s">
        <v>371</v>
      </c>
      <c r="C22" s="72"/>
      <c r="D22" s="72"/>
      <c r="E22" s="72"/>
      <c r="F22" s="72"/>
    </row>
    <row r="23" spans="2:19" x14ac:dyDescent="0.25">
      <c r="C23" s="72"/>
      <c r="D23" s="72"/>
      <c r="E23" s="72"/>
      <c r="F23" s="72"/>
    </row>
    <row r="24" spans="2:19" x14ac:dyDescent="0.25">
      <c r="B24" s="73" t="s">
        <v>372</v>
      </c>
      <c r="C24" s="74">
        <f>SUM(C17:C22)</f>
        <v>5</v>
      </c>
      <c r="D24" s="74">
        <f t="shared" ref="D24:N24" si="15">SUM(D17:D22)</f>
        <v>0</v>
      </c>
      <c r="E24" s="74">
        <f t="shared" si="15"/>
        <v>0</v>
      </c>
      <c r="F24" s="74">
        <f t="shared" si="15"/>
        <v>0</v>
      </c>
      <c r="G24" s="74">
        <f t="shared" si="15"/>
        <v>0</v>
      </c>
      <c r="H24" s="74">
        <f t="shared" si="15"/>
        <v>0</v>
      </c>
      <c r="I24" s="74">
        <f t="shared" si="15"/>
        <v>0</v>
      </c>
      <c r="J24" s="74">
        <f t="shared" si="15"/>
        <v>0</v>
      </c>
      <c r="K24" s="74">
        <f t="shared" si="15"/>
        <v>0</v>
      </c>
      <c r="L24" s="74">
        <f t="shared" si="15"/>
        <v>0</v>
      </c>
      <c r="M24" s="74">
        <f t="shared" si="15"/>
        <v>0</v>
      </c>
      <c r="N24" s="74">
        <f t="shared" si="15"/>
        <v>0</v>
      </c>
      <c r="O24" s="74">
        <f t="shared" ref="O24:S24" si="16">SUM(O17:O22)</f>
        <v>0</v>
      </c>
      <c r="P24" s="74">
        <f t="shared" si="16"/>
        <v>0</v>
      </c>
      <c r="Q24" s="74">
        <f t="shared" si="16"/>
        <v>0</v>
      </c>
      <c r="R24" s="74">
        <f t="shared" si="16"/>
        <v>0</v>
      </c>
      <c r="S24" s="74">
        <f t="shared" si="16"/>
        <v>0</v>
      </c>
    </row>
    <row r="25" spans="2:19" x14ac:dyDescent="0.25">
      <c r="C25" s="70"/>
      <c r="D25" s="70"/>
      <c r="E25" s="70"/>
      <c r="F25" s="70"/>
    </row>
    <row r="26" spans="2:19" x14ac:dyDescent="0.25">
      <c r="C26" s="70"/>
      <c r="D26" s="70"/>
      <c r="E26" s="70"/>
      <c r="F26" s="70"/>
    </row>
    <row r="27" spans="2:19" x14ac:dyDescent="0.25">
      <c r="C27" s="70"/>
      <c r="D27" s="70"/>
      <c r="E27" s="70"/>
      <c r="F27" s="70"/>
    </row>
    <row r="28" spans="2:19" x14ac:dyDescent="0.25">
      <c r="B28" s="2" t="s">
        <v>373</v>
      </c>
      <c r="C28" s="70"/>
      <c r="D28" s="70"/>
      <c r="E28" s="70"/>
      <c r="F28" s="70"/>
    </row>
    <row r="29" spans="2:19" x14ac:dyDescent="0.25">
      <c r="B29" s="2" t="str">
        <f>B5</f>
        <v>Mittlerer Umsatzanteil</v>
      </c>
      <c r="C29" s="70" cm="1">
        <f t="array" aca="1" ref="C29" ca="1">INDIRECT(C$1&amp;C$2&amp;C5)</f>
        <v>654798</v>
      </c>
      <c r="D29" s="70" cm="1">
        <f t="array" aca="1" ref="D29" ca="1">INDIRECT(D$1&amp;D$2&amp;D5)</f>
        <v>0</v>
      </c>
      <c r="E29" s="70" cm="1">
        <f t="array" aca="1" ref="E29" ca="1">INDIRECT(E$1&amp;E$2&amp;E5)</f>
        <v>0</v>
      </c>
      <c r="F29" s="70" cm="1">
        <f t="array" aca="1" ref="F29" ca="1">INDIRECT(F$1&amp;F$2&amp;F5)</f>
        <v>0</v>
      </c>
      <c r="G29" s="70" cm="1">
        <f t="array" aca="1" ref="G29" ca="1">INDIRECT(G$1&amp;G$2&amp;G5)</f>
        <v>0</v>
      </c>
      <c r="H29" s="70" cm="1">
        <f t="array" aca="1" ref="H29" ca="1">INDIRECT(H$1&amp;H$2&amp;H5)</f>
        <v>0</v>
      </c>
      <c r="I29" s="70" cm="1">
        <f t="array" aca="1" ref="I29" ca="1">INDIRECT(I$1&amp;I$2&amp;I5)</f>
        <v>0</v>
      </c>
      <c r="J29" s="70" cm="1">
        <f t="array" aca="1" ref="J29" ca="1">INDIRECT(J$1&amp;J$2&amp;J5)</f>
        <v>0</v>
      </c>
      <c r="K29" s="70" cm="1">
        <f t="array" aca="1" ref="K29" ca="1">INDIRECT(K$1&amp;K$2&amp;K5)</f>
        <v>0</v>
      </c>
      <c r="L29" s="70" cm="1">
        <f t="array" aca="1" ref="L29" ca="1">INDIRECT(L$1&amp;L$2&amp;L5)</f>
        <v>0</v>
      </c>
      <c r="M29" s="70" cm="1">
        <f t="array" aca="1" ref="M29" ca="1">INDIRECT(M$1&amp;M$2&amp;M5)</f>
        <v>0</v>
      </c>
      <c r="N29" s="70" cm="1">
        <f t="array" aca="1" ref="N29" ca="1">INDIRECT(N$1&amp;N$2&amp;N5)</f>
        <v>0</v>
      </c>
      <c r="O29" s="70" cm="1">
        <f t="array" aca="1" ref="O29" ca="1">INDIRECT(O$1&amp;O$2&amp;O5)</f>
        <v>0</v>
      </c>
      <c r="P29" s="70" cm="1">
        <f t="array" aca="1" ref="P29" ca="1">INDIRECT(P$1&amp;P$2&amp;P5)</f>
        <v>0</v>
      </c>
      <c r="Q29" s="70" cm="1">
        <f t="array" aca="1" ref="Q29" ca="1">INDIRECT(Q$1&amp;Q$2&amp;Q5)</f>
        <v>0</v>
      </c>
      <c r="R29" s="70" cm="1">
        <f t="array" aca="1" ref="R29" ca="1">INDIRECT(R$1&amp;R$2&amp;R5)</f>
        <v>0</v>
      </c>
      <c r="S29" s="70" cm="1">
        <f t="array" aca="1" ref="S29" ca="1">INDIRECT(S$1&amp;S$2&amp;S5)</f>
        <v>0</v>
      </c>
    </row>
    <row r="30" spans="2:19" x14ac:dyDescent="0.25">
      <c r="B30" s="2" t="str">
        <f t="shared" ref="B30:B31" si="17">B6</f>
        <v>Umsatzanteile  letztes GJ</v>
      </c>
      <c r="C30" s="70" cm="1">
        <f t="array" aca="1" ref="C30" ca="1">INDIRECT(C$1&amp;C$2&amp;C6)</f>
        <v>123456</v>
      </c>
      <c r="D30" s="70" cm="1">
        <f t="array" aca="1" ref="D30" ca="1">INDIRECT(D$1&amp;D$2&amp;D6)</f>
        <v>0</v>
      </c>
      <c r="E30" s="70" cm="1">
        <f t="array" aca="1" ref="E30" ca="1">INDIRECT(E$1&amp;E$2&amp;E6)</f>
        <v>0</v>
      </c>
      <c r="F30" s="70" cm="1">
        <f t="array" aca="1" ref="F30" ca="1">INDIRECT(F$1&amp;F$2&amp;F6)</f>
        <v>0</v>
      </c>
      <c r="G30" s="70" cm="1">
        <f t="array" aca="1" ref="G30" ca="1">INDIRECT(G$1&amp;G$2&amp;G6)</f>
        <v>0</v>
      </c>
      <c r="H30" s="70" cm="1">
        <f t="array" aca="1" ref="H30" ca="1">INDIRECT(H$1&amp;H$2&amp;H6)</f>
        <v>0</v>
      </c>
      <c r="I30" s="70" cm="1">
        <f t="array" aca="1" ref="I30" ca="1">INDIRECT(I$1&amp;I$2&amp;I6)</f>
        <v>0</v>
      </c>
      <c r="J30" s="70" cm="1">
        <f t="array" aca="1" ref="J30" ca="1">INDIRECT(J$1&amp;J$2&amp;J6)</f>
        <v>0</v>
      </c>
      <c r="K30" s="70" cm="1">
        <f t="array" aca="1" ref="K30" ca="1">INDIRECT(K$1&amp;K$2&amp;K6)</f>
        <v>0</v>
      </c>
      <c r="L30" s="70" cm="1">
        <f t="array" aca="1" ref="L30" ca="1">INDIRECT(L$1&amp;L$2&amp;L6)</f>
        <v>0</v>
      </c>
      <c r="M30" s="70" cm="1">
        <f t="array" aca="1" ref="M30" ca="1">INDIRECT(M$1&amp;M$2&amp;M6)</f>
        <v>0</v>
      </c>
      <c r="N30" s="70" cm="1">
        <f t="array" aca="1" ref="N30" ca="1">INDIRECT(N$1&amp;N$2&amp;N6)</f>
        <v>0</v>
      </c>
      <c r="O30" s="70" cm="1">
        <f t="array" aca="1" ref="O30" ca="1">INDIRECT(O$1&amp;O$2&amp;O6)</f>
        <v>0</v>
      </c>
      <c r="P30" s="70" cm="1">
        <f t="array" aca="1" ref="P30" ca="1">INDIRECT(P$1&amp;P$2&amp;P6)</f>
        <v>0</v>
      </c>
      <c r="Q30" s="70" cm="1">
        <f t="array" aca="1" ref="Q30" ca="1">INDIRECT(Q$1&amp;Q$2&amp;Q6)</f>
        <v>0</v>
      </c>
      <c r="R30" s="70" cm="1">
        <f t="array" aca="1" ref="R30" ca="1">INDIRECT(R$1&amp;R$2&amp;R6)</f>
        <v>0</v>
      </c>
      <c r="S30" s="70" cm="1">
        <f t="array" aca="1" ref="S30" ca="1">INDIRECT(S$1&amp;S$2&amp;S6)</f>
        <v>0</v>
      </c>
    </row>
    <row r="31" spans="2:19" x14ac:dyDescent="0.25">
      <c r="B31" s="2" t="str">
        <f t="shared" si="17"/>
        <v>Umsatzanteile vorletztes GJ</v>
      </c>
      <c r="C31" s="70" cm="1">
        <f t="array" aca="1" ref="C31" ca="1">INDIRECT(C$1&amp;C$2&amp;C7)</f>
        <v>789456</v>
      </c>
      <c r="D31" s="70" cm="1">
        <f t="array" aca="1" ref="D31" ca="1">INDIRECT(D$1&amp;D$2&amp;D7)</f>
        <v>0</v>
      </c>
      <c r="E31" s="70" cm="1">
        <f t="array" aca="1" ref="E31" ca="1">INDIRECT(E$1&amp;E$2&amp;E7)</f>
        <v>0</v>
      </c>
      <c r="F31" s="70" cm="1">
        <f t="array" aca="1" ref="F31" ca="1">INDIRECT(F$1&amp;F$2&amp;F7)</f>
        <v>0</v>
      </c>
      <c r="G31" s="70" cm="1">
        <f t="array" aca="1" ref="G31" ca="1">INDIRECT(G$1&amp;G$2&amp;G7)</f>
        <v>0</v>
      </c>
      <c r="H31" s="70" cm="1">
        <f t="array" aca="1" ref="H31" ca="1">INDIRECT(H$1&amp;H$2&amp;H7)</f>
        <v>0</v>
      </c>
      <c r="I31" s="70" cm="1">
        <f t="array" aca="1" ref="I31" ca="1">INDIRECT(I$1&amp;I$2&amp;I7)</f>
        <v>0</v>
      </c>
      <c r="J31" s="70" cm="1">
        <f t="array" aca="1" ref="J31" ca="1">INDIRECT(J$1&amp;J$2&amp;J7)</f>
        <v>0</v>
      </c>
      <c r="K31" s="70" cm="1">
        <f t="array" aca="1" ref="K31" ca="1">INDIRECT(K$1&amp;K$2&amp;K7)</f>
        <v>0</v>
      </c>
      <c r="L31" s="70" cm="1">
        <f t="array" aca="1" ref="L31" ca="1">INDIRECT(L$1&amp;L$2&amp;L7)</f>
        <v>0</v>
      </c>
      <c r="M31" s="70" cm="1">
        <f t="array" aca="1" ref="M31" ca="1">INDIRECT(M$1&amp;M$2&amp;M7)</f>
        <v>0</v>
      </c>
      <c r="N31" s="70" cm="1">
        <f t="array" aca="1" ref="N31" ca="1">INDIRECT(N$1&amp;N$2&amp;N7)</f>
        <v>0</v>
      </c>
      <c r="O31" s="70" cm="1">
        <f t="array" aca="1" ref="O31" ca="1">INDIRECT(O$1&amp;O$2&amp;O7)</f>
        <v>0</v>
      </c>
      <c r="P31" s="70" cm="1">
        <f t="array" aca="1" ref="P31" ca="1">INDIRECT(P$1&amp;P$2&amp;P7)</f>
        <v>0</v>
      </c>
      <c r="Q31" s="70" cm="1">
        <f t="array" aca="1" ref="Q31" ca="1">INDIRECT(Q$1&amp;Q$2&amp;Q7)</f>
        <v>0</v>
      </c>
      <c r="R31" s="70" cm="1">
        <f t="array" aca="1" ref="R31" ca="1">INDIRECT(R$1&amp;R$2&amp;R7)</f>
        <v>0</v>
      </c>
      <c r="S31" s="70" cm="1">
        <f t="array" aca="1" ref="S31" ca="1">INDIRECT(S$1&amp;S$2&amp;S7)</f>
        <v>0</v>
      </c>
    </row>
    <row r="32" spans="2:19" x14ac:dyDescent="0.25">
      <c r="C32" s="70"/>
      <c r="D32" s="70"/>
      <c r="E32" s="70"/>
      <c r="F32" s="70"/>
    </row>
    <row r="33" spans="1:19" x14ac:dyDescent="0.25">
      <c r="B33" s="2" t="s">
        <v>374</v>
      </c>
      <c r="C33" s="70"/>
      <c r="D33" s="70"/>
      <c r="E33" s="70"/>
      <c r="F33" s="70"/>
    </row>
    <row r="34" spans="1:19" x14ac:dyDescent="0.25">
      <c r="B34" s="1" t="str">
        <f>B29</f>
        <v>Mittlerer Umsatzanteil</v>
      </c>
      <c r="C34" s="75">
        <f ca="1">$B$12/C29</f>
        <v>2.5962205138073116</v>
      </c>
      <c r="D34" s="75" t="e">
        <f t="shared" ref="D34:N36" ca="1" si="18">$B$12/D29</f>
        <v>#DIV/0!</v>
      </c>
      <c r="E34" s="75" t="e">
        <f t="shared" ca="1" si="18"/>
        <v>#DIV/0!</v>
      </c>
      <c r="F34" s="75" t="e">
        <f t="shared" ca="1" si="18"/>
        <v>#DIV/0!</v>
      </c>
      <c r="G34" s="75" t="e">
        <f t="shared" ca="1" si="18"/>
        <v>#DIV/0!</v>
      </c>
      <c r="H34" s="75" t="e">
        <f t="shared" ca="1" si="18"/>
        <v>#DIV/0!</v>
      </c>
      <c r="I34" s="75" t="e">
        <f t="shared" ca="1" si="18"/>
        <v>#DIV/0!</v>
      </c>
      <c r="J34" s="75" t="e">
        <f t="shared" ca="1" si="18"/>
        <v>#DIV/0!</v>
      </c>
      <c r="K34" s="75" t="e">
        <f t="shared" ca="1" si="18"/>
        <v>#DIV/0!</v>
      </c>
      <c r="L34" s="75" t="e">
        <f t="shared" ca="1" si="18"/>
        <v>#DIV/0!</v>
      </c>
      <c r="M34" s="75" t="e">
        <f t="shared" ca="1" si="18"/>
        <v>#DIV/0!</v>
      </c>
      <c r="N34" s="75" t="e">
        <f t="shared" ca="1" si="18"/>
        <v>#DIV/0!</v>
      </c>
      <c r="O34" s="75" t="e">
        <f t="shared" ref="O34:S34" ca="1" si="19">$B$12/O29</f>
        <v>#DIV/0!</v>
      </c>
      <c r="P34" s="75" t="e">
        <f t="shared" ca="1" si="19"/>
        <v>#DIV/0!</v>
      </c>
      <c r="Q34" s="75" t="e">
        <f t="shared" ca="1" si="19"/>
        <v>#DIV/0!</v>
      </c>
      <c r="R34" s="75" t="e">
        <f t="shared" ca="1" si="19"/>
        <v>#DIV/0!</v>
      </c>
      <c r="S34" s="75" t="e">
        <f t="shared" ca="1" si="19"/>
        <v>#DIV/0!</v>
      </c>
    </row>
    <row r="35" spans="1:19" x14ac:dyDescent="0.25">
      <c r="B35" s="2" t="str">
        <f t="shared" ref="B35:B36" si="20">B30</f>
        <v>Umsatzanteile  letztes GJ</v>
      </c>
      <c r="C35" s="71">
        <f t="shared" ref="C35:C36" ca="1" si="21">$B$12/C30</f>
        <v>13.770088128564023</v>
      </c>
      <c r="D35" s="71" t="e">
        <f t="shared" ca="1" si="18"/>
        <v>#DIV/0!</v>
      </c>
      <c r="E35" s="71" t="e">
        <f t="shared" ca="1" si="18"/>
        <v>#DIV/0!</v>
      </c>
      <c r="F35" s="71" t="e">
        <f t="shared" ca="1" si="18"/>
        <v>#DIV/0!</v>
      </c>
      <c r="G35" s="71" t="e">
        <f t="shared" ca="1" si="18"/>
        <v>#DIV/0!</v>
      </c>
      <c r="H35" s="71" t="e">
        <f t="shared" ca="1" si="18"/>
        <v>#DIV/0!</v>
      </c>
      <c r="I35" s="71" t="e">
        <f t="shared" ca="1" si="18"/>
        <v>#DIV/0!</v>
      </c>
      <c r="J35" s="71" t="e">
        <f t="shared" ca="1" si="18"/>
        <v>#DIV/0!</v>
      </c>
      <c r="K35" s="71" t="e">
        <f t="shared" ca="1" si="18"/>
        <v>#DIV/0!</v>
      </c>
      <c r="L35" s="71" t="e">
        <f t="shared" ca="1" si="18"/>
        <v>#DIV/0!</v>
      </c>
      <c r="M35" s="71" t="e">
        <f t="shared" ca="1" si="18"/>
        <v>#DIV/0!</v>
      </c>
      <c r="N35" s="71" t="e">
        <f t="shared" ca="1" si="18"/>
        <v>#DIV/0!</v>
      </c>
      <c r="O35" s="71" t="e">
        <f t="shared" ref="O35:S35" ca="1" si="22">$B$12/O30</f>
        <v>#DIV/0!</v>
      </c>
      <c r="P35" s="71" t="e">
        <f t="shared" ca="1" si="22"/>
        <v>#DIV/0!</v>
      </c>
      <c r="Q35" s="71" t="e">
        <f t="shared" ca="1" si="22"/>
        <v>#DIV/0!</v>
      </c>
      <c r="R35" s="71" t="e">
        <f t="shared" ca="1" si="22"/>
        <v>#DIV/0!</v>
      </c>
      <c r="S35" s="71" t="e">
        <f t="shared" ca="1" si="22"/>
        <v>#DIV/0!</v>
      </c>
    </row>
    <row r="36" spans="1:19" x14ac:dyDescent="0.25">
      <c r="B36" s="2" t="str">
        <f t="shared" si="20"/>
        <v>Umsatzanteile vorletztes GJ</v>
      </c>
      <c r="C36" s="71">
        <f t="shared" ca="1" si="21"/>
        <v>2.153381569080481</v>
      </c>
      <c r="D36" s="71" t="e">
        <f t="shared" ca="1" si="18"/>
        <v>#DIV/0!</v>
      </c>
      <c r="E36" s="71" t="e">
        <f t="shared" ca="1" si="18"/>
        <v>#DIV/0!</v>
      </c>
      <c r="F36" s="71" t="e">
        <f t="shared" ca="1" si="18"/>
        <v>#DIV/0!</v>
      </c>
      <c r="G36" s="71" t="e">
        <f t="shared" ca="1" si="18"/>
        <v>#DIV/0!</v>
      </c>
      <c r="H36" s="71" t="e">
        <f t="shared" ca="1" si="18"/>
        <v>#DIV/0!</v>
      </c>
      <c r="I36" s="71" t="e">
        <f t="shared" ca="1" si="18"/>
        <v>#DIV/0!</v>
      </c>
      <c r="J36" s="71" t="e">
        <f t="shared" ca="1" si="18"/>
        <v>#DIV/0!</v>
      </c>
      <c r="K36" s="71" t="e">
        <f t="shared" ca="1" si="18"/>
        <v>#DIV/0!</v>
      </c>
      <c r="L36" s="71" t="e">
        <f t="shared" ca="1" si="18"/>
        <v>#DIV/0!</v>
      </c>
      <c r="M36" s="71" t="e">
        <f t="shared" ca="1" si="18"/>
        <v>#DIV/0!</v>
      </c>
      <c r="N36" s="71" t="e">
        <f t="shared" ca="1" si="18"/>
        <v>#DIV/0!</v>
      </c>
      <c r="O36" s="71" t="e">
        <f t="shared" ref="O36:S36" ca="1" si="23">$B$12/O31</f>
        <v>#DIV/0!</v>
      </c>
      <c r="P36" s="71" t="e">
        <f t="shared" ca="1" si="23"/>
        <v>#DIV/0!</v>
      </c>
      <c r="Q36" s="71" t="e">
        <f t="shared" ca="1" si="23"/>
        <v>#DIV/0!</v>
      </c>
      <c r="R36" s="71" t="e">
        <f t="shared" ca="1" si="23"/>
        <v>#DIV/0!</v>
      </c>
      <c r="S36" s="71" t="e">
        <f t="shared" ca="1" si="23"/>
        <v>#DIV/0!</v>
      </c>
    </row>
    <row r="37" spans="1:19" x14ac:dyDescent="0.25">
      <c r="B37" s="76"/>
      <c r="C37" s="71"/>
      <c r="D37" s="71"/>
      <c r="E37" s="71"/>
      <c r="F37" s="71"/>
    </row>
    <row r="38" spans="1:19" x14ac:dyDescent="0.25">
      <c r="A38" s="2" t="s">
        <v>375</v>
      </c>
      <c r="B38" s="2" t="s">
        <v>366</v>
      </c>
      <c r="C38" s="72"/>
      <c r="D38" s="72"/>
      <c r="E38" s="72"/>
      <c r="F38" s="72"/>
      <c r="G38" s="72"/>
      <c r="H38" s="72"/>
      <c r="I38" s="72"/>
      <c r="J38" s="72"/>
      <c r="K38" s="72"/>
      <c r="L38" s="72"/>
      <c r="M38" s="72"/>
      <c r="N38" s="72"/>
      <c r="O38" s="72"/>
      <c r="P38" s="72"/>
      <c r="Q38" s="72"/>
      <c r="R38" s="72"/>
      <c r="S38" s="72"/>
    </row>
    <row r="39" spans="1:19" x14ac:dyDescent="0.25">
      <c r="B39" s="2" t="s">
        <v>376</v>
      </c>
      <c r="C39" s="72"/>
      <c r="D39" s="72"/>
      <c r="E39" s="72"/>
      <c r="F39" s="72"/>
    </row>
    <row r="40" spans="1:19" x14ac:dyDescent="0.25">
      <c r="B40" s="2" t="s">
        <v>377</v>
      </c>
      <c r="C40" s="72"/>
      <c r="D40" s="72"/>
      <c r="E40" s="72"/>
      <c r="F40" s="72"/>
    </row>
    <row r="41" spans="1:19" x14ac:dyDescent="0.25">
      <c r="B41" s="2" t="s">
        <v>369</v>
      </c>
      <c r="C41" s="72"/>
      <c r="D41" s="72"/>
      <c r="E41" s="72"/>
      <c r="F41" s="72"/>
    </row>
    <row r="42" spans="1:19" x14ac:dyDescent="0.25">
      <c r="B42" s="2" t="s">
        <v>370</v>
      </c>
      <c r="C42" s="72"/>
      <c r="D42" s="72"/>
      <c r="E42" s="72"/>
      <c r="F42" s="72"/>
    </row>
    <row r="43" spans="1:19" x14ac:dyDescent="0.25">
      <c r="B43" s="2" t="s">
        <v>371</v>
      </c>
      <c r="C43" s="72">
        <v>0</v>
      </c>
      <c r="D43" s="72"/>
      <c r="E43" s="72"/>
      <c r="F43" s="72"/>
    </row>
    <row r="44" spans="1:19" x14ac:dyDescent="0.25">
      <c r="C44" s="72"/>
      <c r="D44" s="72"/>
      <c r="E44" s="72"/>
      <c r="F44" s="72"/>
    </row>
    <row r="45" spans="1:19" x14ac:dyDescent="0.25">
      <c r="B45" s="73" t="s">
        <v>378</v>
      </c>
      <c r="C45" s="77">
        <f>SUM(C38:C43)</f>
        <v>0</v>
      </c>
      <c r="D45" s="77">
        <f t="shared" ref="D45:N45" si="24">SUM(D38:D43)</f>
        <v>0</v>
      </c>
      <c r="E45" s="77">
        <f t="shared" si="24"/>
        <v>0</v>
      </c>
      <c r="F45" s="77">
        <f t="shared" si="24"/>
        <v>0</v>
      </c>
      <c r="G45" s="77">
        <f t="shared" si="24"/>
        <v>0</v>
      </c>
      <c r="H45" s="77">
        <f t="shared" si="24"/>
        <v>0</v>
      </c>
      <c r="I45" s="77">
        <f t="shared" si="24"/>
        <v>0</v>
      </c>
      <c r="J45" s="77">
        <f t="shared" si="24"/>
        <v>0</v>
      </c>
      <c r="K45" s="77">
        <f t="shared" si="24"/>
        <v>0</v>
      </c>
      <c r="L45" s="77">
        <f t="shared" si="24"/>
        <v>0</v>
      </c>
      <c r="M45" s="77">
        <f t="shared" si="24"/>
        <v>0</v>
      </c>
      <c r="N45" s="77">
        <f t="shared" si="24"/>
        <v>0</v>
      </c>
      <c r="O45" s="77">
        <f t="shared" ref="O45:S45" si="25">SUM(O38:O43)</f>
        <v>0</v>
      </c>
      <c r="P45" s="77">
        <f t="shared" si="25"/>
        <v>0</v>
      </c>
      <c r="Q45" s="77">
        <f t="shared" si="25"/>
        <v>0</v>
      </c>
      <c r="R45" s="77">
        <f t="shared" si="25"/>
        <v>0</v>
      </c>
      <c r="S45" s="77">
        <f t="shared" si="25"/>
        <v>0</v>
      </c>
    </row>
    <row r="46" spans="1:19" x14ac:dyDescent="0.25">
      <c r="C46" s="78"/>
      <c r="D46" s="78"/>
      <c r="E46" s="78"/>
      <c r="F46" s="78"/>
      <c r="G46" s="78"/>
      <c r="H46" s="78"/>
      <c r="I46" s="78"/>
      <c r="J46" s="78"/>
      <c r="K46" s="78"/>
      <c r="L46" s="78"/>
      <c r="M46" s="78"/>
      <c r="N46" s="78"/>
      <c r="O46" s="78"/>
      <c r="P46" s="78"/>
      <c r="Q46" s="78"/>
      <c r="R46" s="78"/>
      <c r="S46" s="78"/>
    </row>
    <row r="47" spans="1:19" ht="21" x14ac:dyDescent="0.35">
      <c r="B47" s="79" t="s">
        <v>379</v>
      </c>
      <c r="C47" s="80">
        <f>AVERAGE(C45,C24)</f>
        <v>2.5</v>
      </c>
      <c r="D47" s="80">
        <f t="shared" ref="D47:N47" si="26">AVERAGE(D45,D24)</f>
        <v>0</v>
      </c>
      <c r="E47" s="80">
        <f t="shared" si="26"/>
        <v>0</v>
      </c>
      <c r="F47" s="80">
        <f t="shared" si="26"/>
        <v>0</v>
      </c>
      <c r="G47" s="80">
        <f t="shared" si="26"/>
        <v>0</v>
      </c>
      <c r="H47" s="80">
        <f t="shared" si="26"/>
        <v>0</v>
      </c>
      <c r="I47" s="80">
        <f t="shared" si="26"/>
        <v>0</v>
      </c>
      <c r="J47" s="80">
        <f t="shared" si="26"/>
        <v>0</v>
      </c>
      <c r="K47" s="80">
        <f t="shared" si="26"/>
        <v>0</v>
      </c>
      <c r="L47" s="80">
        <f t="shared" si="26"/>
        <v>0</v>
      </c>
      <c r="M47" s="80">
        <f t="shared" si="26"/>
        <v>0</v>
      </c>
      <c r="N47" s="80">
        <f t="shared" si="26"/>
        <v>0</v>
      </c>
      <c r="O47" s="80">
        <f t="shared" ref="O47:S47" si="27">AVERAGE(O45,O24)</f>
        <v>0</v>
      </c>
      <c r="P47" s="80">
        <f t="shared" si="27"/>
        <v>0</v>
      </c>
      <c r="Q47" s="80">
        <f t="shared" si="27"/>
        <v>0</v>
      </c>
      <c r="R47" s="80">
        <f t="shared" si="27"/>
        <v>0</v>
      </c>
      <c r="S47" s="80">
        <f t="shared" si="27"/>
        <v>0</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7C47-AA5D-429E-A9B7-615D7B2C8A16}">
  <dimension ref="A1:T101"/>
  <sheetViews>
    <sheetView tabSelected="1" zoomScale="70" zoomScaleNormal="70" workbookViewId="0">
      <selection activeCell="F47" sqref="F47"/>
    </sheetView>
  </sheetViews>
  <sheetFormatPr baseColWidth="10" defaultColWidth="8.85546875" defaultRowHeight="15" outlineLevelRow="1" x14ac:dyDescent="0.25"/>
  <cols>
    <col min="1" max="1" width="27.42578125" style="2" customWidth="1"/>
    <col min="2" max="2" width="59.42578125" style="2" bestFit="1" customWidth="1"/>
    <col min="3" max="3" width="7.28515625" style="2" customWidth="1"/>
    <col min="4" max="4" width="25.28515625" style="2" bestFit="1" customWidth="1"/>
    <col min="5" max="5" width="25" style="2" customWidth="1"/>
    <col min="6" max="6" width="27.140625" style="2" customWidth="1"/>
    <col min="7" max="9" width="25" style="2" customWidth="1"/>
    <col min="10" max="10" width="22.140625" style="2" customWidth="1"/>
    <col min="11" max="11" width="27" style="2" customWidth="1"/>
    <col min="12" max="13" width="25" style="2" customWidth="1"/>
    <col min="14" max="14" width="21.140625" style="2" customWidth="1"/>
    <col min="15" max="15" width="16.7109375" style="2" customWidth="1"/>
    <col min="16" max="16" width="17.28515625" style="2" customWidth="1"/>
    <col min="17" max="17" width="26.140625" style="2" customWidth="1"/>
    <col min="18" max="18" width="25.28515625" style="2" customWidth="1"/>
    <col min="19" max="19" width="12.85546875" style="2" customWidth="1"/>
    <col min="20" max="20" width="13.85546875" style="2" customWidth="1"/>
    <col min="21" max="16384" width="8.85546875" style="2"/>
  </cols>
  <sheetData>
    <row r="1" spans="2:20" outlineLevel="1" x14ac:dyDescent="0.25">
      <c r="B1" s="2" t="s">
        <v>339</v>
      </c>
      <c r="D1" s="2" t="s">
        <v>340</v>
      </c>
      <c r="E1" s="2" t="str">
        <f>D1</f>
        <v>Angebotsspiegel!</v>
      </c>
      <c r="F1" s="2" t="str">
        <f t="shared" ref="F1:M1" si="0">E1</f>
        <v>Angebotsspiegel!</v>
      </c>
      <c r="G1" s="2" t="str">
        <f t="shared" si="0"/>
        <v>Angebotsspiegel!</v>
      </c>
      <c r="H1" s="2" t="str">
        <f t="shared" si="0"/>
        <v>Angebotsspiegel!</v>
      </c>
      <c r="I1" s="2" t="str">
        <f t="shared" si="0"/>
        <v>Angebotsspiegel!</v>
      </c>
      <c r="J1" s="2" t="str">
        <f t="shared" si="0"/>
        <v>Angebotsspiegel!</v>
      </c>
      <c r="K1" s="2" t="str">
        <f t="shared" si="0"/>
        <v>Angebotsspiegel!</v>
      </c>
      <c r="L1" s="2" t="str">
        <f t="shared" si="0"/>
        <v>Angebotsspiegel!</v>
      </c>
      <c r="M1" s="2" t="str">
        <f t="shared" si="0"/>
        <v>Angebotsspiegel!</v>
      </c>
      <c r="N1" s="2" t="str">
        <f t="shared" ref="N1" si="1">M1</f>
        <v>Angebotsspiegel!</v>
      </c>
      <c r="O1" s="2" t="str">
        <f t="shared" ref="O1" si="2">N1</f>
        <v>Angebotsspiegel!</v>
      </c>
      <c r="P1" s="2" t="str">
        <f t="shared" ref="P1" si="3">O1</f>
        <v>Angebotsspiegel!</v>
      </c>
      <c r="Q1" s="2" t="str">
        <f t="shared" ref="Q1" si="4">P1</f>
        <v>Angebotsspiegel!</v>
      </c>
      <c r="R1" s="2" t="str">
        <f t="shared" ref="R1" si="5">Q1</f>
        <v>Angebotsspiegel!</v>
      </c>
      <c r="S1" s="2" t="str">
        <f t="shared" ref="S1" si="6">R1</f>
        <v>Angebotsspiegel!</v>
      </c>
      <c r="T1" s="2" t="str">
        <f t="shared" ref="T1" si="7">S1</f>
        <v>Angebotsspiegel!</v>
      </c>
    </row>
    <row r="2" spans="2:20" outlineLevel="1" x14ac:dyDescent="0.25">
      <c r="B2" s="2" t="s">
        <v>341</v>
      </c>
      <c r="D2" s="2" t="str">
        <f>'Kaufmännische Bewertung'!C2</f>
        <v>E</v>
      </c>
      <c r="E2" s="2" t="str">
        <f>'Kaufmännische Bewertung'!D2</f>
        <v>G</v>
      </c>
      <c r="F2" s="2" t="str">
        <f>'Kaufmännische Bewertung'!E2</f>
        <v>I</v>
      </c>
      <c r="G2" s="2" t="str">
        <f>'Kaufmännische Bewertung'!F2</f>
        <v>K</v>
      </c>
      <c r="H2" s="2" t="str">
        <f>'Kaufmännische Bewertung'!G2</f>
        <v>M</v>
      </c>
      <c r="I2" s="2" t="str">
        <f>'Kaufmännische Bewertung'!H2</f>
        <v>O</v>
      </c>
      <c r="J2" s="2" t="str">
        <f>'Kaufmännische Bewertung'!I2</f>
        <v>Q</v>
      </c>
      <c r="K2" s="2" t="str">
        <f>'Kaufmännische Bewertung'!J2</f>
        <v>S</v>
      </c>
      <c r="L2" s="2" t="str">
        <f>'Kaufmännische Bewertung'!K2</f>
        <v>U</v>
      </c>
      <c r="M2" s="2" t="str">
        <f>'Kaufmännische Bewertung'!L2</f>
        <v>W</v>
      </c>
      <c r="N2" s="2" t="str">
        <f>'Kaufmännische Bewertung'!M2</f>
        <v>Y</v>
      </c>
      <c r="O2" s="2" t="str">
        <f>'Kaufmännische Bewertung'!N2</f>
        <v>AA</v>
      </c>
      <c r="P2" s="2" t="str">
        <f>'Kaufmännische Bewertung'!O2</f>
        <v>AC</v>
      </c>
      <c r="Q2" s="2" t="str">
        <f>'Kaufmännische Bewertung'!P2</f>
        <v>AE</v>
      </c>
      <c r="R2" s="2" t="str">
        <f>'Kaufmännische Bewertung'!Q2</f>
        <v>AG</v>
      </c>
      <c r="S2" s="2" t="str">
        <f>'Kaufmännische Bewertung'!R2</f>
        <v>AI</v>
      </c>
      <c r="T2" s="2" t="str">
        <f>'Kaufmännische Bewertung'!S2</f>
        <v>ak</v>
      </c>
    </row>
    <row r="3" spans="2:20" outlineLevel="1" x14ac:dyDescent="0.25">
      <c r="B3" s="2" t="s">
        <v>380</v>
      </c>
      <c r="D3" s="2">
        <v>3</v>
      </c>
      <c r="E3" s="2">
        <f>D3</f>
        <v>3</v>
      </c>
      <c r="F3" s="2">
        <f t="shared" ref="F3:M3" si="8">E3</f>
        <v>3</v>
      </c>
      <c r="G3" s="2">
        <f t="shared" si="8"/>
        <v>3</v>
      </c>
      <c r="H3" s="2">
        <f t="shared" si="8"/>
        <v>3</v>
      </c>
      <c r="I3" s="2">
        <f t="shared" si="8"/>
        <v>3</v>
      </c>
      <c r="J3" s="2">
        <f t="shared" si="8"/>
        <v>3</v>
      </c>
      <c r="K3" s="2">
        <f t="shared" si="8"/>
        <v>3</v>
      </c>
      <c r="L3" s="2">
        <f t="shared" si="8"/>
        <v>3</v>
      </c>
      <c r="M3" s="2">
        <f t="shared" si="8"/>
        <v>3</v>
      </c>
      <c r="N3" s="2">
        <f t="shared" ref="N3:N8" si="9">M3</f>
        <v>3</v>
      </c>
      <c r="O3" s="2">
        <f t="shared" ref="O3:O8" si="10">N3</f>
        <v>3</v>
      </c>
      <c r="P3" s="2">
        <f t="shared" ref="P3:P8" si="11">O3</f>
        <v>3</v>
      </c>
      <c r="Q3" s="2">
        <f t="shared" ref="Q3:Q8" si="12">P3</f>
        <v>3</v>
      </c>
      <c r="R3" s="2">
        <f t="shared" ref="R3:R8" si="13">Q3</f>
        <v>3</v>
      </c>
      <c r="S3" s="2">
        <f t="shared" ref="S3:S8" si="14">R3</f>
        <v>3</v>
      </c>
      <c r="T3" s="2">
        <f t="shared" ref="T3:T8" si="15">S3</f>
        <v>3</v>
      </c>
    </row>
    <row r="4" spans="2:20" outlineLevel="1" x14ac:dyDescent="0.25">
      <c r="B4" s="2" t="s">
        <v>145</v>
      </c>
      <c r="D4" s="2">
        <f ca="1">MATCH($B4,INDIRECT(D$1&amp;"B:B"),0)</f>
        <v>42</v>
      </c>
      <c r="E4" s="2">
        <f ca="1">D4</f>
        <v>42</v>
      </c>
      <c r="F4" s="2">
        <f t="shared" ref="F4:M8" ca="1" si="16">E4</f>
        <v>42</v>
      </c>
      <c r="G4" s="2">
        <f t="shared" ca="1" si="16"/>
        <v>42</v>
      </c>
      <c r="H4" s="2">
        <f t="shared" ca="1" si="16"/>
        <v>42</v>
      </c>
      <c r="I4" s="2">
        <f t="shared" ca="1" si="16"/>
        <v>42</v>
      </c>
      <c r="J4" s="2">
        <f t="shared" ca="1" si="16"/>
        <v>42</v>
      </c>
      <c r="K4" s="2">
        <f t="shared" ca="1" si="16"/>
        <v>42</v>
      </c>
      <c r="L4" s="2">
        <f t="shared" ca="1" si="16"/>
        <v>42</v>
      </c>
      <c r="M4" s="2">
        <f t="shared" ca="1" si="16"/>
        <v>42</v>
      </c>
      <c r="N4" s="2">
        <f t="shared" ca="1" si="9"/>
        <v>42</v>
      </c>
      <c r="O4" s="2">
        <f t="shared" ca="1" si="10"/>
        <v>42</v>
      </c>
      <c r="P4" s="2">
        <f t="shared" ca="1" si="11"/>
        <v>42</v>
      </c>
      <c r="Q4" s="2">
        <f t="shared" ca="1" si="12"/>
        <v>42</v>
      </c>
      <c r="R4" s="2">
        <f t="shared" ca="1" si="13"/>
        <v>42</v>
      </c>
      <c r="S4" s="2">
        <f t="shared" ca="1" si="14"/>
        <v>42</v>
      </c>
      <c r="T4" s="2">
        <f t="shared" ca="1" si="15"/>
        <v>42</v>
      </c>
    </row>
    <row r="5" spans="2:20" outlineLevel="1" x14ac:dyDescent="0.25">
      <c r="B5" s="2" t="s">
        <v>173</v>
      </c>
      <c r="D5" s="2">
        <f t="shared" ref="D5:D8" ca="1" si="17">MATCH($B5,INDIRECT(D$1&amp;"B:B"),0)</f>
        <v>55</v>
      </c>
      <c r="E5" s="2">
        <f t="shared" ref="E5:E8" ca="1" si="18">D5</f>
        <v>55</v>
      </c>
      <c r="F5" s="2">
        <f t="shared" ca="1" si="16"/>
        <v>55</v>
      </c>
      <c r="G5" s="2">
        <f t="shared" ca="1" si="16"/>
        <v>55</v>
      </c>
      <c r="H5" s="2">
        <f t="shared" ca="1" si="16"/>
        <v>55</v>
      </c>
      <c r="I5" s="2">
        <f t="shared" ca="1" si="16"/>
        <v>55</v>
      </c>
      <c r="J5" s="2">
        <f t="shared" ca="1" si="16"/>
        <v>55</v>
      </c>
      <c r="K5" s="2">
        <f t="shared" ca="1" si="16"/>
        <v>55</v>
      </c>
      <c r="L5" s="2">
        <f t="shared" ca="1" si="16"/>
        <v>55</v>
      </c>
      <c r="M5" s="2">
        <f t="shared" ca="1" si="16"/>
        <v>55</v>
      </c>
      <c r="N5" s="2">
        <f t="shared" ca="1" si="9"/>
        <v>55</v>
      </c>
      <c r="O5" s="2">
        <f t="shared" ca="1" si="10"/>
        <v>55</v>
      </c>
      <c r="P5" s="2">
        <f t="shared" ca="1" si="11"/>
        <v>55</v>
      </c>
      <c r="Q5" s="2">
        <f t="shared" ca="1" si="12"/>
        <v>55</v>
      </c>
      <c r="R5" s="2">
        <f t="shared" ca="1" si="13"/>
        <v>55</v>
      </c>
      <c r="S5" s="2">
        <f t="shared" ca="1" si="14"/>
        <v>55</v>
      </c>
      <c r="T5" s="2">
        <f t="shared" ca="1" si="15"/>
        <v>55</v>
      </c>
    </row>
    <row r="6" spans="2:20" outlineLevel="1" x14ac:dyDescent="0.25">
      <c r="B6" s="2" t="s">
        <v>206</v>
      </c>
      <c r="D6" s="2">
        <f t="shared" ca="1" si="17"/>
        <v>68</v>
      </c>
      <c r="E6" s="2">
        <f t="shared" ca="1" si="18"/>
        <v>68</v>
      </c>
      <c r="F6" s="2">
        <f t="shared" ca="1" si="16"/>
        <v>68</v>
      </c>
      <c r="G6" s="2">
        <f t="shared" ca="1" si="16"/>
        <v>68</v>
      </c>
      <c r="H6" s="2">
        <f t="shared" ca="1" si="16"/>
        <v>68</v>
      </c>
      <c r="I6" s="2">
        <f t="shared" ca="1" si="16"/>
        <v>68</v>
      </c>
      <c r="J6" s="2">
        <f t="shared" ca="1" si="16"/>
        <v>68</v>
      </c>
      <c r="K6" s="2">
        <f t="shared" ca="1" si="16"/>
        <v>68</v>
      </c>
      <c r="L6" s="2">
        <f t="shared" ca="1" si="16"/>
        <v>68</v>
      </c>
      <c r="M6" s="2">
        <f t="shared" ca="1" si="16"/>
        <v>68</v>
      </c>
      <c r="N6" s="2">
        <f t="shared" ca="1" si="9"/>
        <v>68</v>
      </c>
      <c r="O6" s="2">
        <f t="shared" ca="1" si="10"/>
        <v>68</v>
      </c>
      <c r="P6" s="2">
        <f t="shared" ca="1" si="11"/>
        <v>68</v>
      </c>
      <c r="Q6" s="2">
        <f t="shared" ca="1" si="12"/>
        <v>68</v>
      </c>
      <c r="R6" s="2">
        <f t="shared" ca="1" si="13"/>
        <v>68</v>
      </c>
      <c r="S6" s="2">
        <f t="shared" ca="1" si="14"/>
        <v>68</v>
      </c>
      <c r="T6" s="2">
        <f t="shared" ca="1" si="15"/>
        <v>68</v>
      </c>
    </row>
    <row r="7" spans="2:20" outlineLevel="1" x14ac:dyDescent="0.25">
      <c r="B7" s="2" t="s">
        <v>242</v>
      </c>
      <c r="D7" s="2">
        <f t="shared" ca="1" si="17"/>
        <v>81</v>
      </c>
      <c r="E7" s="2">
        <f t="shared" ca="1" si="18"/>
        <v>81</v>
      </c>
      <c r="F7" s="2">
        <f t="shared" ca="1" si="16"/>
        <v>81</v>
      </c>
      <c r="G7" s="2">
        <f t="shared" ca="1" si="16"/>
        <v>81</v>
      </c>
      <c r="H7" s="2">
        <f t="shared" ca="1" si="16"/>
        <v>81</v>
      </c>
      <c r="I7" s="2">
        <f t="shared" ca="1" si="16"/>
        <v>81</v>
      </c>
      <c r="J7" s="2">
        <f t="shared" ca="1" si="16"/>
        <v>81</v>
      </c>
      <c r="K7" s="2">
        <f t="shared" ca="1" si="16"/>
        <v>81</v>
      </c>
      <c r="L7" s="2">
        <f t="shared" ca="1" si="16"/>
        <v>81</v>
      </c>
      <c r="M7" s="2">
        <f t="shared" ca="1" si="16"/>
        <v>81</v>
      </c>
      <c r="N7" s="2">
        <f t="shared" ca="1" si="9"/>
        <v>81</v>
      </c>
      <c r="O7" s="2">
        <f t="shared" ca="1" si="10"/>
        <v>81</v>
      </c>
      <c r="P7" s="2">
        <f t="shared" ca="1" si="11"/>
        <v>81</v>
      </c>
      <c r="Q7" s="2">
        <f t="shared" ca="1" si="12"/>
        <v>81</v>
      </c>
      <c r="R7" s="2">
        <f t="shared" ca="1" si="13"/>
        <v>81</v>
      </c>
      <c r="S7" s="2">
        <f t="shared" ca="1" si="14"/>
        <v>81</v>
      </c>
      <c r="T7" s="2">
        <f t="shared" ca="1" si="15"/>
        <v>81</v>
      </c>
    </row>
    <row r="8" spans="2:20" outlineLevel="1" x14ac:dyDescent="0.25">
      <c r="B8" s="2" t="s">
        <v>281</v>
      </c>
      <c r="D8" s="2">
        <f t="shared" ca="1" si="17"/>
        <v>94</v>
      </c>
      <c r="E8" s="2">
        <f t="shared" ca="1" si="18"/>
        <v>94</v>
      </c>
      <c r="F8" s="2">
        <f t="shared" ca="1" si="16"/>
        <v>94</v>
      </c>
      <c r="G8" s="2">
        <f t="shared" ca="1" si="16"/>
        <v>94</v>
      </c>
      <c r="H8" s="2">
        <f t="shared" ca="1" si="16"/>
        <v>94</v>
      </c>
      <c r="I8" s="2">
        <f t="shared" ca="1" si="16"/>
        <v>94</v>
      </c>
      <c r="J8" s="2">
        <f t="shared" ca="1" si="16"/>
        <v>94</v>
      </c>
      <c r="K8" s="2">
        <f t="shared" ca="1" si="16"/>
        <v>94</v>
      </c>
      <c r="L8" s="2">
        <f t="shared" ca="1" si="16"/>
        <v>94</v>
      </c>
      <c r="M8" s="2">
        <f t="shared" ca="1" si="16"/>
        <v>94</v>
      </c>
      <c r="N8" s="2">
        <f t="shared" ca="1" si="9"/>
        <v>94</v>
      </c>
      <c r="O8" s="2">
        <f t="shared" ca="1" si="10"/>
        <v>94</v>
      </c>
      <c r="P8" s="2">
        <f t="shared" ca="1" si="11"/>
        <v>94</v>
      </c>
      <c r="Q8" s="2">
        <f t="shared" ca="1" si="12"/>
        <v>94</v>
      </c>
      <c r="R8" s="2">
        <f t="shared" ca="1" si="13"/>
        <v>94</v>
      </c>
      <c r="S8" s="2">
        <f t="shared" ca="1" si="14"/>
        <v>94</v>
      </c>
      <c r="T8" s="2">
        <f t="shared" ca="1" si="15"/>
        <v>94</v>
      </c>
    </row>
    <row r="9" spans="2:20" outlineLevel="1" x14ac:dyDescent="0.25"/>
    <row r="10" spans="2:20" outlineLevel="1" x14ac:dyDescent="0.25">
      <c r="B10" s="2" t="s">
        <v>316</v>
      </c>
    </row>
    <row r="11" spans="2:20" outlineLevel="1" x14ac:dyDescent="0.25">
      <c r="B11" s="2" t="s">
        <v>318</v>
      </c>
      <c r="D11" s="2">
        <v>107</v>
      </c>
      <c r="E11" s="2">
        <f>D11</f>
        <v>107</v>
      </c>
      <c r="F11" s="2">
        <f t="shared" ref="F11:M11" si="19">E11</f>
        <v>107</v>
      </c>
      <c r="G11" s="2">
        <f t="shared" si="19"/>
        <v>107</v>
      </c>
      <c r="H11" s="2">
        <f t="shared" si="19"/>
        <v>107</v>
      </c>
      <c r="I11" s="2">
        <f t="shared" si="19"/>
        <v>107</v>
      </c>
      <c r="J11" s="2">
        <f t="shared" si="19"/>
        <v>107</v>
      </c>
      <c r="K11" s="2">
        <f t="shared" si="19"/>
        <v>107</v>
      </c>
      <c r="L11" s="2">
        <f t="shared" si="19"/>
        <v>107</v>
      </c>
      <c r="M11" s="2">
        <f t="shared" si="19"/>
        <v>107</v>
      </c>
      <c r="N11" s="2">
        <f t="shared" ref="N11:N13" si="20">M11</f>
        <v>107</v>
      </c>
      <c r="O11" s="2">
        <f t="shared" ref="O11:O13" si="21">N11</f>
        <v>107</v>
      </c>
      <c r="P11" s="2">
        <f t="shared" ref="P11:P13" si="22">O11</f>
        <v>107</v>
      </c>
      <c r="Q11" s="2">
        <f t="shared" ref="Q11:Q13" si="23">P11</f>
        <v>107</v>
      </c>
      <c r="R11" s="2">
        <f t="shared" ref="R11:R13" si="24">Q11</f>
        <v>107</v>
      </c>
      <c r="S11" s="2">
        <f t="shared" ref="S11:S13" si="25">R11</f>
        <v>107</v>
      </c>
      <c r="T11" s="2">
        <f t="shared" ref="T11:T13" si="26">S11</f>
        <v>107</v>
      </c>
    </row>
    <row r="12" spans="2:20" outlineLevel="1" x14ac:dyDescent="0.25">
      <c r="B12" s="2" t="s">
        <v>320</v>
      </c>
      <c r="D12" s="2">
        <f>D11+1</f>
        <v>108</v>
      </c>
      <c r="E12" s="2">
        <f t="shared" ref="E12:M13" si="27">D12</f>
        <v>108</v>
      </c>
      <c r="F12" s="2">
        <f t="shared" si="27"/>
        <v>108</v>
      </c>
      <c r="G12" s="2">
        <f t="shared" si="27"/>
        <v>108</v>
      </c>
      <c r="H12" s="2">
        <f t="shared" si="27"/>
        <v>108</v>
      </c>
      <c r="I12" s="2">
        <f t="shared" si="27"/>
        <v>108</v>
      </c>
      <c r="J12" s="2">
        <f t="shared" si="27"/>
        <v>108</v>
      </c>
      <c r="K12" s="2">
        <f t="shared" si="27"/>
        <v>108</v>
      </c>
      <c r="L12" s="2">
        <f t="shared" si="27"/>
        <v>108</v>
      </c>
      <c r="M12" s="2">
        <f t="shared" si="27"/>
        <v>108</v>
      </c>
      <c r="N12" s="2">
        <f t="shared" si="20"/>
        <v>108</v>
      </c>
      <c r="O12" s="2">
        <f t="shared" si="21"/>
        <v>108</v>
      </c>
      <c r="P12" s="2">
        <f t="shared" si="22"/>
        <v>108</v>
      </c>
      <c r="Q12" s="2">
        <f t="shared" si="23"/>
        <v>108</v>
      </c>
      <c r="R12" s="2">
        <f t="shared" si="24"/>
        <v>108</v>
      </c>
      <c r="S12" s="2">
        <f t="shared" si="25"/>
        <v>108</v>
      </c>
      <c r="T12" s="2">
        <f t="shared" si="26"/>
        <v>108</v>
      </c>
    </row>
    <row r="13" spans="2:20" outlineLevel="1" x14ac:dyDescent="0.25">
      <c r="B13" s="2" t="s">
        <v>322</v>
      </c>
      <c r="D13" s="2">
        <f>D12+1</f>
        <v>109</v>
      </c>
      <c r="E13" s="2">
        <f t="shared" si="27"/>
        <v>109</v>
      </c>
      <c r="F13" s="2">
        <f t="shared" si="27"/>
        <v>109</v>
      </c>
      <c r="G13" s="2">
        <f t="shared" si="27"/>
        <v>109</v>
      </c>
      <c r="H13" s="2">
        <f t="shared" si="27"/>
        <v>109</v>
      </c>
      <c r="I13" s="2">
        <f t="shared" si="27"/>
        <v>109</v>
      </c>
      <c r="J13" s="2">
        <f t="shared" si="27"/>
        <v>109</v>
      </c>
      <c r="K13" s="2">
        <f t="shared" si="27"/>
        <v>109</v>
      </c>
      <c r="L13" s="2">
        <f t="shared" si="27"/>
        <v>109</v>
      </c>
      <c r="M13" s="2">
        <f t="shared" si="27"/>
        <v>109</v>
      </c>
      <c r="N13" s="2">
        <f t="shared" si="20"/>
        <v>109</v>
      </c>
      <c r="O13" s="2">
        <f t="shared" si="21"/>
        <v>109</v>
      </c>
      <c r="P13" s="2">
        <f t="shared" si="22"/>
        <v>109</v>
      </c>
      <c r="Q13" s="2">
        <f t="shared" si="23"/>
        <v>109</v>
      </c>
      <c r="R13" s="2">
        <f t="shared" si="24"/>
        <v>109</v>
      </c>
      <c r="S13" s="2">
        <f t="shared" si="25"/>
        <v>109</v>
      </c>
      <c r="T13" s="2">
        <f t="shared" si="26"/>
        <v>109</v>
      </c>
    </row>
    <row r="14" spans="2:20" outlineLevel="1" x14ac:dyDescent="0.25"/>
    <row r="15" spans="2:20" outlineLevel="1" x14ac:dyDescent="0.25">
      <c r="B15" s="16" t="s">
        <v>381</v>
      </c>
    </row>
    <row r="16" spans="2:20" outlineLevel="1" x14ac:dyDescent="0.25">
      <c r="B16" s="17" t="s">
        <v>382</v>
      </c>
    </row>
    <row r="17" spans="1:7" outlineLevel="1" x14ac:dyDescent="0.25">
      <c r="B17" s="17" t="s">
        <v>383</v>
      </c>
    </row>
    <row r="18" spans="1:7" outlineLevel="1" x14ac:dyDescent="0.25">
      <c r="B18" s="17" t="s">
        <v>384</v>
      </c>
    </row>
    <row r="19" spans="1:7" outlineLevel="1" x14ac:dyDescent="0.25"/>
    <row r="20" spans="1:7" outlineLevel="1" x14ac:dyDescent="0.25"/>
    <row r="21" spans="1:7" outlineLevel="1" x14ac:dyDescent="0.25"/>
    <row r="22" spans="1:7" outlineLevel="1" x14ac:dyDescent="0.25"/>
    <row r="23" spans="1:7" outlineLevel="1" x14ac:dyDescent="0.25">
      <c r="B23" s="1" t="s">
        <v>417</v>
      </c>
    </row>
    <row r="24" spans="1:7" ht="15" customHeight="1" outlineLevel="1" x14ac:dyDescent="0.25">
      <c r="A24" s="121" t="s">
        <v>385</v>
      </c>
      <c r="B24" s="3"/>
      <c r="C24" s="109" t="s">
        <v>440</v>
      </c>
      <c r="D24" s="107"/>
      <c r="E24" s="108"/>
    </row>
    <row r="25" spans="1:7" ht="82.5" customHeight="1" outlineLevel="1" x14ac:dyDescent="0.25">
      <c r="A25" s="121"/>
      <c r="B25" s="3"/>
      <c r="C25" s="126" t="s">
        <v>441</v>
      </c>
      <c r="D25" s="126"/>
      <c r="E25" s="127"/>
    </row>
    <row r="26" spans="1:7" ht="15" customHeight="1" outlineLevel="1" x14ac:dyDescent="0.25">
      <c r="A26" s="121"/>
      <c r="B26" s="3"/>
      <c r="C26" s="102" t="s">
        <v>442</v>
      </c>
      <c r="D26" s="103"/>
      <c r="E26" s="104"/>
    </row>
    <row r="27" spans="1:7" ht="15" customHeight="1" outlineLevel="1" x14ac:dyDescent="0.25">
      <c r="A27" s="121"/>
      <c r="B27" s="3"/>
      <c r="C27" s="109" t="s">
        <v>443</v>
      </c>
      <c r="D27" s="103"/>
      <c r="E27" s="104"/>
      <c r="G27" s="23"/>
    </row>
    <row r="28" spans="1:7" ht="15" customHeight="1" outlineLevel="1" x14ac:dyDescent="0.25">
      <c r="A28" s="121"/>
      <c r="B28" s="3"/>
      <c r="C28" s="106"/>
      <c r="D28" s="103"/>
      <c r="E28" s="104"/>
    </row>
    <row r="29" spans="1:7" ht="15" customHeight="1" outlineLevel="1" x14ac:dyDescent="0.25">
      <c r="A29" s="121"/>
      <c r="B29" s="3"/>
      <c r="C29" s="102"/>
      <c r="D29" s="103"/>
      <c r="E29" s="104"/>
    </row>
    <row r="30" spans="1:7" ht="15" customHeight="1" outlineLevel="1" x14ac:dyDescent="0.25">
      <c r="A30" s="121"/>
      <c r="B30" s="3"/>
      <c r="C30" s="102"/>
      <c r="D30" s="103"/>
      <c r="E30" s="104"/>
    </row>
    <row r="31" spans="1:7" ht="15" customHeight="1" outlineLevel="1" x14ac:dyDescent="0.25">
      <c r="A31" s="121"/>
      <c r="B31" s="3"/>
      <c r="C31" s="106"/>
      <c r="D31" s="103"/>
      <c r="E31" s="104"/>
    </row>
    <row r="32" spans="1:7" ht="15" customHeight="1" outlineLevel="1" x14ac:dyDescent="0.25">
      <c r="A32" s="121"/>
      <c r="B32" s="3"/>
      <c r="C32" s="106"/>
      <c r="D32" s="103"/>
      <c r="E32" s="104"/>
    </row>
    <row r="33" spans="1:20" ht="15" customHeight="1" outlineLevel="1" x14ac:dyDescent="0.25">
      <c r="A33" s="121"/>
      <c r="B33" s="3"/>
      <c r="C33" s="106"/>
      <c r="D33" s="103"/>
      <c r="E33" s="104"/>
    </row>
    <row r="34" spans="1:20" outlineLevel="1" x14ac:dyDescent="0.25">
      <c r="A34" s="121"/>
      <c r="B34" s="3"/>
      <c r="C34" s="102"/>
      <c r="D34" s="103"/>
      <c r="E34" s="105"/>
    </row>
    <row r="36" spans="1:20" ht="15.75" thickBot="1" x14ac:dyDescent="0.3"/>
    <row r="37" spans="1:20" ht="18.75" outlineLevel="1" x14ac:dyDescent="0.3">
      <c r="B37" s="48" t="s">
        <v>387</v>
      </c>
      <c r="C37" s="49"/>
      <c r="D37" s="124" t="s">
        <v>388</v>
      </c>
      <c r="E37" s="125"/>
      <c r="F37" s="125"/>
      <c r="G37" s="125"/>
      <c r="H37" s="125"/>
      <c r="I37" s="125"/>
      <c r="J37" s="125"/>
      <c r="K37" s="125"/>
      <c r="L37" s="125"/>
      <c r="M37" s="125"/>
      <c r="N37" s="125"/>
      <c r="O37" s="125"/>
      <c r="P37" s="125"/>
      <c r="Q37" s="125"/>
      <c r="R37" s="125"/>
      <c r="S37" s="125"/>
      <c r="T37" s="125"/>
    </row>
    <row r="38" spans="1:20" ht="18.75" outlineLevel="1" x14ac:dyDescent="0.3">
      <c r="B38" s="50" t="s">
        <v>389</v>
      </c>
      <c r="C38" s="19"/>
      <c r="D38" s="35" t="str" cm="1">
        <f t="array" aca="1" ref="D38" ca="1">INDIRECT(D$1&amp;D$2&amp;D3)</f>
        <v>Bieter 1</v>
      </c>
      <c r="E38" s="35" t="str" cm="1">
        <f t="array" aca="1" ref="E38" ca="1">INDIRECT(E$1&amp;E$2&amp;E3)</f>
        <v>Bieter 2</v>
      </c>
      <c r="F38" s="35" t="str" cm="1">
        <f t="array" aca="1" ref="F38" ca="1">INDIRECT(F$1&amp;F$2&amp;F3)</f>
        <v>Bieter 3</v>
      </c>
      <c r="G38" s="35" t="str" cm="1">
        <f t="array" aca="1" ref="G38" ca="1">INDIRECT(G$1&amp;G$2&amp;G3)</f>
        <v>Bieter 4</v>
      </c>
      <c r="H38" s="35" t="str" cm="1">
        <f t="array" aca="1" ref="H38" ca="1">INDIRECT(H$1&amp;H$2&amp;H3)</f>
        <v>Bieter 5</v>
      </c>
      <c r="I38" s="35" t="str" cm="1">
        <f t="array" aca="1" ref="I38" ca="1">INDIRECT(I$1&amp;I$2&amp;I3)</f>
        <v>Bieter 6</v>
      </c>
      <c r="J38" s="35" t="str" cm="1">
        <f t="array" aca="1" ref="J38" ca="1">INDIRECT(J$1&amp;J$2&amp;J3)</f>
        <v>Bieter 7</v>
      </c>
      <c r="K38" s="35" t="str" cm="1">
        <f t="array" aca="1" ref="K38" ca="1">INDIRECT(K$1&amp;K$2&amp;K3)</f>
        <v>Bieter 8</v>
      </c>
      <c r="L38" s="35" t="str" cm="1">
        <f t="array" aca="1" ref="L38" ca="1">INDIRECT(L$1&amp;L$2&amp;L3)</f>
        <v>Bieter 9</v>
      </c>
      <c r="M38" s="51" t="str" cm="1">
        <f t="array" aca="1" ref="M38" ca="1">INDIRECT(M$1&amp;M$2&amp;M3)</f>
        <v>Bieter 10</v>
      </c>
      <c r="N38" s="51" t="str" cm="1">
        <f t="array" aca="1" ref="N38" ca="1">INDIRECT(N$1&amp;N$2&amp;N3)</f>
        <v>Bieter 11</v>
      </c>
      <c r="O38" s="51" t="str" cm="1">
        <f t="array" aca="1" ref="O38" ca="1">INDIRECT(O$1&amp;O$2&amp;O3)</f>
        <v>Bieter 12</v>
      </c>
      <c r="P38" s="51" t="str" cm="1">
        <f t="array" aca="1" ref="P38" ca="1">INDIRECT(P$1&amp;P$2&amp;P3)</f>
        <v>Bieter 13</v>
      </c>
      <c r="Q38" s="51" t="str" cm="1">
        <f t="array" aca="1" ref="Q38" ca="1">INDIRECT(Q$1&amp;Q$2&amp;Q3)</f>
        <v>Bieter 14</v>
      </c>
      <c r="R38" s="51" t="str" cm="1">
        <f t="array" aca="1" ref="R38" ca="1">INDIRECT(R$1&amp;R$2&amp;R3)</f>
        <v>Bieter 15</v>
      </c>
      <c r="S38" s="51" t="str" cm="1">
        <f t="array" aca="1" ref="S38" ca="1">INDIRECT(S$1&amp;S$2&amp;S3)</f>
        <v>Bieter 16</v>
      </c>
      <c r="T38" s="51" t="str" cm="1">
        <f t="array" aca="1" ref="T38" ca="1">INDIRECT(T$1&amp;T$2&amp;T3)</f>
        <v>Bieter 17</v>
      </c>
    </row>
    <row r="39" spans="1:20" ht="30" outlineLevel="1" x14ac:dyDescent="0.25">
      <c r="B39" s="52" t="s">
        <v>438</v>
      </c>
      <c r="C39" s="5"/>
      <c r="D39" s="8"/>
      <c r="E39" s="8"/>
      <c r="F39" s="8"/>
      <c r="G39" s="8"/>
      <c r="H39" s="8"/>
      <c r="I39" s="8"/>
      <c r="J39" s="8"/>
      <c r="K39" s="8"/>
      <c r="L39" s="8"/>
      <c r="M39" s="8"/>
      <c r="N39" s="8">
        <v>1</v>
      </c>
      <c r="O39" s="8"/>
      <c r="P39" s="8">
        <v>1</v>
      </c>
      <c r="Q39" s="8">
        <v>1</v>
      </c>
      <c r="R39" s="8"/>
      <c r="S39" s="8"/>
      <c r="T39" s="8">
        <v>1</v>
      </c>
    </row>
    <row r="40" spans="1:20" ht="30" outlineLevel="1" x14ac:dyDescent="0.25">
      <c r="B40" s="52" t="s">
        <v>386</v>
      </c>
      <c r="C40" s="5"/>
      <c r="D40" s="8"/>
      <c r="E40" s="8"/>
      <c r="F40" s="8"/>
      <c r="G40" s="8"/>
      <c r="H40" s="8"/>
      <c r="I40" s="8"/>
      <c r="J40" s="8"/>
      <c r="K40" s="8"/>
      <c r="L40" s="8"/>
      <c r="M40" s="8"/>
      <c r="N40" s="8"/>
      <c r="O40" s="8"/>
      <c r="P40" s="8"/>
      <c r="Q40" s="8"/>
      <c r="R40" s="8"/>
      <c r="S40" s="8"/>
      <c r="T40" s="8"/>
    </row>
    <row r="41" spans="1:20" ht="30" outlineLevel="1" x14ac:dyDescent="0.25">
      <c r="B41" s="52" t="s">
        <v>444</v>
      </c>
      <c r="C41" s="5"/>
      <c r="D41" s="8"/>
      <c r="E41" s="8"/>
      <c r="F41" s="8"/>
      <c r="G41" s="8"/>
      <c r="H41" s="8"/>
      <c r="I41" s="8"/>
      <c r="J41" s="8"/>
      <c r="K41" s="8"/>
      <c r="L41" s="8"/>
      <c r="M41" s="8"/>
      <c r="N41" s="8"/>
      <c r="O41" s="8"/>
      <c r="P41" s="8"/>
      <c r="Q41" s="8"/>
      <c r="R41" s="8"/>
      <c r="S41" s="8"/>
      <c r="T41" s="8"/>
    </row>
    <row r="42" spans="1:20" outlineLevel="1" x14ac:dyDescent="0.25">
      <c r="B42" s="52" t="s">
        <v>439</v>
      </c>
      <c r="C42" s="5"/>
      <c r="D42" s="8"/>
      <c r="E42" s="8"/>
      <c r="F42" s="8"/>
      <c r="G42" s="8"/>
      <c r="H42" s="8"/>
      <c r="I42" s="8"/>
      <c r="J42" s="8"/>
      <c r="K42" s="8"/>
      <c r="L42" s="8"/>
      <c r="M42" s="8"/>
      <c r="N42" s="8">
        <v>1</v>
      </c>
      <c r="O42" s="8"/>
      <c r="P42" s="8">
        <v>1</v>
      </c>
      <c r="Q42" s="8">
        <v>1</v>
      </c>
      <c r="R42" s="8"/>
      <c r="S42" s="8"/>
      <c r="T42" s="8">
        <v>1</v>
      </c>
    </row>
    <row r="43" spans="1:20" outlineLevel="1" x14ac:dyDescent="0.25">
      <c r="B43" s="53" t="s">
        <v>390</v>
      </c>
      <c r="C43" s="20"/>
      <c r="D43" s="21">
        <f t="shared" ref="D43:T43" si="28">SUM(D39:D42)</f>
        <v>0</v>
      </c>
      <c r="E43" s="21">
        <f t="shared" si="28"/>
        <v>0</v>
      </c>
      <c r="F43" s="21">
        <f t="shared" si="28"/>
        <v>0</v>
      </c>
      <c r="G43" s="21">
        <f t="shared" si="28"/>
        <v>0</v>
      </c>
      <c r="H43" s="21">
        <f t="shared" si="28"/>
        <v>0</v>
      </c>
      <c r="I43" s="21">
        <f t="shared" si="28"/>
        <v>0</v>
      </c>
      <c r="J43" s="21">
        <f t="shared" si="28"/>
        <v>0</v>
      </c>
      <c r="K43" s="21">
        <f t="shared" si="28"/>
        <v>0</v>
      </c>
      <c r="L43" s="21">
        <f t="shared" si="28"/>
        <v>0</v>
      </c>
      <c r="M43" s="21">
        <f t="shared" si="28"/>
        <v>0</v>
      </c>
      <c r="N43" s="21">
        <f t="shared" si="28"/>
        <v>2</v>
      </c>
      <c r="O43" s="21">
        <f t="shared" si="28"/>
        <v>0</v>
      </c>
      <c r="P43" s="21">
        <f t="shared" si="28"/>
        <v>2</v>
      </c>
      <c r="Q43" s="21">
        <f t="shared" si="28"/>
        <v>2</v>
      </c>
      <c r="R43" s="21">
        <f t="shared" si="28"/>
        <v>0</v>
      </c>
      <c r="S43" s="21">
        <f t="shared" si="28"/>
        <v>0</v>
      </c>
      <c r="T43" s="21">
        <f t="shared" si="28"/>
        <v>2</v>
      </c>
    </row>
    <row r="44" spans="1:20" ht="15.75" outlineLevel="1" thickBot="1" x14ac:dyDescent="0.3">
      <c r="B44" s="54"/>
      <c r="C44" s="55"/>
      <c r="D44" s="55" t="str">
        <f t="shared" ref="D44:T44" si="29">IF(D43&lt;COUNTA($B$39:$B$42),"Ausschluß!","OK")</f>
        <v>Ausschluß!</v>
      </c>
      <c r="E44" s="55" t="str">
        <f t="shared" si="29"/>
        <v>Ausschluß!</v>
      </c>
      <c r="F44" s="55" t="str">
        <f t="shared" si="29"/>
        <v>Ausschluß!</v>
      </c>
      <c r="G44" s="55" t="str">
        <f t="shared" si="29"/>
        <v>Ausschluß!</v>
      </c>
      <c r="H44" s="55" t="str">
        <f t="shared" si="29"/>
        <v>Ausschluß!</v>
      </c>
      <c r="I44" s="55" t="str">
        <f t="shared" si="29"/>
        <v>Ausschluß!</v>
      </c>
      <c r="J44" s="55" t="str">
        <f t="shared" si="29"/>
        <v>Ausschluß!</v>
      </c>
      <c r="K44" s="55" t="str">
        <f t="shared" si="29"/>
        <v>Ausschluß!</v>
      </c>
      <c r="L44" s="55" t="str">
        <f t="shared" si="29"/>
        <v>Ausschluß!</v>
      </c>
      <c r="M44" s="56" t="str">
        <f t="shared" si="29"/>
        <v>Ausschluß!</v>
      </c>
      <c r="N44" s="56" t="str">
        <f t="shared" si="29"/>
        <v>Ausschluß!</v>
      </c>
      <c r="O44" s="56" t="str">
        <f t="shared" si="29"/>
        <v>Ausschluß!</v>
      </c>
      <c r="P44" s="56" t="str">
        <f t="shared" si="29"/>
        <v>Ausschluß!</v>
      </c>
      <c r="Q44" s="56" t="str">
        <f t="shared" si="29"/>
        <v>Ausschluß!</v>
      </c>
      <c r="R44" s="56" t="str">
        <f t="shared" si="29"/>
        <v>Ausschluß!</v>
      </c>
      <c r="S44" s="56" t="str">
        <f t="shared" si="29"/>
        <v>Ausschluß!</v>
      </c>
      <c r="T44" s="56" t="str">
        <f t="shared" si="29"/>
        <v>Ausschluß!</v>
      </c>
    </row>
    <row r="46" spans="1:20" s="4" customFormat="1" ht="21" x14ac:dyDescent="0.35">
      <c r="B46" s="24" t="s">
        <v>389</v>
      </c>
      <c r="C46" s="24"/>
      <c r="D46" s="25" t="str">
        <f t="shared" ref="D46:T46" ca="1" si="30">D38</f>
        <v>Bieter 1</v>
      </c>
      <c r="E46" s="25" t="str">
        <f t="shared" ca="1" si="30"/>
        <v>Bieter 2</v>
      </c>
      <c r="F46" s="25" t="str">
        <f t="shared" ca="1" si="30"/>
        <v>Bieter 3</v>
      </c>
      <c r="G46" s="25" t="str">
        <f t="shared" ca="1" si="30"/>
        <v>Bieter 4</v>
      </c>
      <c r="H46" s="25" t="str">
        <f t="shared" ca="1" si="30"/>
        <v>Bieter 5</v>
      </c>
      <c r="I46" s="25" t="str">
        <f t="shared" ca="1" si="30"/>
        <v>Bieter 6</v>
      </c>
      <c r="J46" s="25" t="str">
        <f t="shared" ca="1" si="30"/>
        <v>Bieter 7</v>
      </c>
      <c r="K46" s="25" t="str">
        <f t="shared" ca="1" si="30"/>
        <v>Bieter 8</v>
      </c>
      <c r="L46" s="25" t="str">
        <f t="shared" ca="1" si="30"/>
        <v>Bieter 9</v>
      </c>
      <c r="M46" s="25" t="str">
        <f t="shared" ca="1" si="30"/>
        <v>Bieter 10</v>
      </c>
      <c r="N46" s="25" t="str">
        <f t="shared" ca="1" si="30"/>
        <v>Bieter 11</v>
      </c>
      <c r="O46" s="25" t="str">
        <f t="shared" ca="1" si="30"/>
        <v>Bieter 12</v>
      </c>
      <c r="P46" s="25" t="str">
        <f t="shared" ca="1" si="30"/>
        <v>Bieter 13</v>
      </c>
      <c r="Q46" s="25" t="str">
        <f t="shared" ca="1" si="30"/>
        <v>Bieter 14</v>
      </c>
      <c r="R46" s="25" t="str">
        <f t="shared" ca="1" si="30"/>
        <v>Bieter 15</v>
      </c>
      <c r="S46" s="25" t="str">
        <f t="shared" ca="1" si="30"/>
        <v>Bieter 16</v>
      </c>
      <c r="T46" s="25" t="str">
        <f t="shared" ca="1" si="30"/>
        <v>Bieter 17</v>
      </c>
    </row>
    <row r="47" spans="1:20" ht="45" x14ac:dyDescent="0.25">
      <c r="B47" s="5" t="s">
        <v>391</v>
      </c>
      <c r="C47" s="5"/>
      <c r="D47" s="22" t="str" cm="1">
        <f t="array" aca="1" ref="D47" ca="1">IF(ISBLANK(INDIRECT(D$1&amp;D$2&amp;D4))=FALSE,INDIRECT(D$1&amp;D$2&amp;D4),"")</f>
        <v>Projektbezeichnung R1:</v>
      </c>
      <c r="E47" s="22" t="str" cm="1">
        <f t="array" aca="1" ref="E47" ca="1">IF(ISBLANK(INDIRECT(E$1&amp;E$2&amp;E4))=FALSE,INDIRECT(E$1&amp;E$2&amp;E4),"")</f>
        <v>Projektbezeichnung R1:</v>
      </c>
      <c r="F47" s="22" t="str" cm="1">
        <f t="array" aca="1" ref="F47" ca="1">IF(ISBLANK(INDIRECT(F$1&amp;F$2&amp;F4))=FALSE,INDIRECT(F$1&amp;F$2&amp;F4),"")</f>
        <v>Projektbezeichnung R1:</v>
      </c>
      <c r="G47" s="22" t="str" cm="1">
        <f t="array" aca="1" ref="G47" ca="1">IF(ISBLANK(INDIRECT(G$1&amp;G$2&amp;G4))=FALSE,INDIRECT(G$1&amp;G$2&amp;G4),"")</f>
        <v>Projektbezeichnung R1:</v>
      </c>
      <c r="H47" s="22" t="str" cm="1">
        <f t="array" aca="1" ref="H47" ca="1">IF(ISBLANK(INDIRECT(H$1&amp;H$2&amp;H4))=FALSE,INDIRECT(H$1&amp;H$2&amp;H4),"")</f>
        <v>Projektbezeichnung R1:</v>
      </c>
      <c r="I47" s="22" t="str" cm="1">
        <f t="array" aca="1" ref="I47" ca="1">IF(ISBLANK(INDIRECT(I$1&amp;I$2&amp;I4))=FALSE,INDIRECT(I$1&amp;I$2&amp;I4),"")</f>
        <v>Projektbezeichnung R1:</v>
      </c>
      <c r="J47" s="22" t="str" cm="1">
        <f t="array" aca="1" ref="J47" ca="1">IF(ISBLANK(INDIRECT(J$1&amp;J$2&amp;J4))=FALSE,INDIRECT(J$1&amp;J$2&amp;J4),"")</f>
        <v>Projektbezeichnung R1:</v>
      </c>
      <c r="K47" s="22" t="str" cm="1">
        <f t="array" aca="1" ref="K47" ca="1">IF(ISBLANK(INDIRECT(K$1&amp;K$2&amp;K4))=FALSE,INDIRECT(K$1&amp;K$2&amp;K4),"")</f>
        <v>Projektbezeichnung R1:</v>
      </c>
      <c r="L47" s="22" t="str" cm="1">
        <f t="array" aca="1" ref="L47" ca="1">IF(ISBLANK(INDIRECT(L$1&amp;L$2&amp;L4))=FALSE,INDIRECT(L$1&amp;L$2&amp;L4),"")</f>
        <v>Projektbezeichnung R1:</v>
      </c>
      <c r="M47" s="22" t="str" cm="1">
        <f t="array" aca="1" ref="M47" ca="1">IF(ISBLANK(INDIRECT(M$1&amp;M$2&amp;M4))=FALSE,INDIRECT(M$1&amp;M$2&amp;M4),"")</f>
        <v>Projektbezeichnung R1:</v>
      </c>
      <c r="N47" s="22" t="str" cm="1">
        <f t="array" aca="1" ref="N47" ca="1">IF(ISBLANK(INDIRECT(N$1&amp;N$2&amp;N4))=FALSE,INDIRECT(N$1&amp;N$2&amp;N4),"")</f>
        <v>Projektbezeichnung R1:</v>
      </c>
      <c r="O47" s="22" t="str" cm="1">
        <f t="array" aca="1" ref="O47" ca="1">IF(ISBLANK(INDIRECT(O$1&amp;O$2&amp;O4))=FALSE,INDIRECT(O$1&amp;O$2&amp;O4),"")</f>
        <v>Projektbezeichnung R1:</v>
      </c>
      <c r="P47" s="22" t="str" cm="1">
        <f t="array" aca="1" ref="P47" ca="1">IF(ISBLANK(INDIRECT(P$1&amp;P$2&amp;P4))=FALSE,INDIRECT(P$1&amp;P$2&amp;P4),"")</f>
        <v>Projektbezeichnung R1:</v>
      </c>
      <c r="Q47" s="22" t="str" cm="1">
        <f t="array" aca="1" ref="Q47" ca="1">IF(ISBLANK(INDIRECT(Q$1&amp;Q$2&amp;Q4))=FALSE,INDIRECT(Q$1&amp;Q$2&amp;Q4),"")</f>
        <v>Projektbezeichnung R1:</v>
      </c>
      <c r="R47" s="22" t="str" cm="1">
        <f t="array" aca="1" ref="R47" ca="1">IF(ISBLANK(INDIRECT(R$1&amp;R$2&amp;R4))=FALSE,INDIRECT(R$1&amp;R$2&amp;R4),"")</f>
        <v>Projektbezeichnung R1:</v>
      </c>
      <c r="S47" s="22" t="str" cm="1">
        <f t="array" aca="1" ref="S47" ca="1">IF(ISBLANK(INDIRECT(S$1&amp;S$2&amp;S4))=FALSE,INDIRECT(S$1&amp;S$2&amp;S4),"")</f>
        <v>Projektbezeichnung R1:</v>
      </c>
      <c r="T47" s="22" t="str" cm="1">
        <f t="array" aca="1" ref="T47" ca="1">IF(ISBLANK(INDIRECT(T$1&amp;T$2&amp;T4))=FALSE,INDIRECT(T$1&amp;T$2&amp;T4),"")</f>
        <v>Projektbezeichnung R1:</v>
      </c>
    </row>
    <row r="48" spans="1:20" ht="45" x14ac:dyDescent="0.25">
      <c r="B48" s="5" t="s">
        <v>392</v>
      </c>
      <c r="C48" s="6"/>
      <c r="D48" s="22" t="str" cm="1">
        <f t="array" aca="1" ref="D48" ca="1">IF(ISBLANK(INDIRECT(D$1&amp;D$2&amp;D5))=FALSE,INDIRECT(D$1&amp;D$2&amp;D5),"")</f>
        <v>Projektbezeichnung R2:</v>
      </c>
      <c r="E48" s="22" t="str" cm="1">
        <f t="array" aca="1" ref="E48" ca="1">IF(ISBLANK(INDIRECT(E$1&amp;E$2&amp;E5))=FALSE,INDIRECT(E$1&amp;E$2&amp;E5),"")</f>
        <v>Projektbezeichnung R2:</v>
      </c>
      <c r="F48" s="22" t="str" cm="1">
        <f t="array" aca="1" ref="F48" ca="1">IF(ISBLANK(INDIRECT(F$1&amp;F$2&amp;F5))=FALSE,INDIRECT(F$1&amp;F$2&amp;F5),"")</f>
        <v>Projektbezeichnung R2:</v>
      </c>
      <c r="G48" s="22" t="str" cm="1">
        <f t="array" aca="1" ref="G48" ca="1">IF(ISBLANK(INDIRECT(G$1&amp;G$2&amp;G5))=FALSE,INDIRECT(G$1&amp;G$2&amp;G5),"")</f>
        <v>Projektbezeichnung R2:</v>
      </c>
      <c r="H48" s="22" t="str" cm="1">
        <f t="array" aca="1" ref="H48" ca="1">IF(ISBLANK(INDIRECT(H$1&amp;H$2&amp;H5))=FALSE,INDIRECT(H$1&amp;H$2&amp;H5),"")</f>
        <v>Projektbezeichnung R2:</v>
      </c>
      <c r="I48" s="22" t="str" cm="1">
        <f t="array" aca="1" ref="I48" ca="1">IF(ISBLANK(INDIRECT(I$1&amp;I$2&amp;I5))=FALSE,INDIRECT(I$1&amp;I$2&amp;I5),"")</f>
        <v>Projektbezeichnung R2:</v>
      </c>
      <c r="J48" s="22" t="str" cm="1">
        <f t="array" aca="1" ref="J48" ca="1">IF(ISBLANK(INDIRECT(J$1&amp;J$2&amp;J5))=FALSE,INDIRECT(J$1&amp;J$2&amp;J5),"")</f>
        <v>Projektbezeichnung R2:</v>
      </c>
      <c r="K48" s="22" t="str" cm="1">
        <f t="array" aca="1" ref="K48" ca="1">IF(ISBLANK(INDIRECT(K$1&amp;K$2&amp;K5))=FALSE,INDIRECT(K$1&amp;K$2&amp;K5),"")</f>
        <v>Projektbezeichnung R2:</v>
      </c>
      <c r="L48" s="22" t="str" cm="1">
        <f t="array" aca="1" ref="L48" ca="1">IF(ISBLANK(INDIRECT(L$1&amp;L$2&amp;L5))=FALSE,INDIRECT(L$1&amp;L$2&amp;L5),"")</f>
        <v>Projektbezeichnung R2:</v>
      </c>
      <c r="M48" s="22" t="str" cm="1">
        <f t="array" aca="1" ref="M48" ca="1">IF(ISBLANK(INDIRECT(M$1&amp;M$2&amp;M5))=FALSE,INDIRECT(M$1&amp;M$2&amp;M5),"")</f>
        <v>Projektbezeichnung R2:</v>
      </c>
      <c r="N48" s="22" t="str" cm="1">
        <f t="array" aca="1" ref="N48" ca="1">IF(ISBLANK(INDIRECT(N$1&amp;N$2&amp;N5))=FALSE,INDIRECT(N$1&amp;N$2&amp;N5),"")</f>
        <v>Projektbezeichnung R2:</v>
      </c>
      <c r="O48" s="22" t="str" cm="1">
        <f t="array" aca="1" ref="O48" ca="1">IF(ISBLANK(INDIRECT(O$1&amp;O$2&amp;O5))=FALSE,INDIRECT(O$1&amp;O$2&amp;O5),"")</f>
        <v>Projektbezeichnung R2:</v>
      </c>
      <c r="P48" s="22" t="str" cm="1">
        <f t="array" aca="1" ref="P48" ca="1">IF(ISBLANK(INDIRECT(P$1&amp;P$2&amp;P5))=FALSE,INDIRECT(P$1&amp;P$2&amp;P5),"")</f>
        <v>Projektbezeichnung R2:</v>
      </c>
      <c r="Q48" s="22" t="str" cm="1">
        <f t="array" aca="1" ref="Q48" ca="1">IF(ISBLANK(INDIRECT(Q$1&amp;Q$2&amp;Q5))=FALSE,INDIRECT(Q$1&amp;Q$2&amp;Q5),"")</f>
        <v>Projektbezeichnung R2:</v>
      </c>
      <c r="R48" s="22" t="str" cm="1">
        <f t="array" aca="1" ref="R48" ca="1">IF(ISBLANK(INDIRECT(R$1&amp;R$2&amp;R5))=FALSE,INDIRECT(R$1&amp;R$2&amp;R5),"")</f>
        <v>Projektbezeichnung R2:</v>
      </c>
      <c r="S48" s="22" t="str" cm="1">
        <f t="array" aca="1" ref="S48" ca="1">IF(ISBLANK(INDIRECT(S$1&amp;S$2&amp;S5))=FALSE,INDIRECT(S$1&amp;S$2&amp;S5),"")</f>
        <v>Projektbezeichnung R2:</v>
      </c>
      <c r="T48" s="22" t="str" cm="1">
        <f t="array" aca="1" ref="T48" ca="1">IF(ISBLANK(INDIRECT(T$1&amp;T$2&amp;T5))=FALSE,INDIRECT(T$1&amp;T$2&amp;T5),"")</f>
        <v>Projektbezeichnung R2:</v>
      </c>
    </row>
    <row r="49" spans="2:20" ht="45" x14ac:dyDescent="0.25">
      <c r="B49" s="5" t="s">
        <v>393</v>
      </c>
      <c r="C49" s="6"/>
      <c r="D49" s="22" t="str" cm="1">
        <f t="array" aca="1" ref="D49" ca="1">IF(ISBLANK(INDIRECT(D$1&amp;D$2&amp;D6))=FALSE,INDIRECT(D$1&amp;D$2&amp;D6),"")</f>
        <v>Projektbezeichnung R3:</v>
      </c>
      <c r="E49" s="22" t="str" cm="1">
        <f t="array" aca="1" ref="E49" ca="1">IF(ISBLANK(INDIRECT(E$1&amp;E$2&amp;E6))=FALSE,INDIRECT(E$1&amp;E$2&amp;E6),"")</f>
        <v>Projektbezeichnung R3:</v>
      </c>
      <c r="F49" s="22" t="str" cm="1">
        <f t="array" aca="1" ref="F49" ca="1">IF(ISBLANK(INDIRECT(F$1&amp;F$2&amp;F6))=FALSE,INDIRECT(F$1&amp;F$2&amp;F6),"")</f>
        <v>Projektbezeichnung R3:</v>
      </c>
      <c r="G49" s="22" t="str" cm="1">
        <f t="array" aca="1" ref="G49" ca="1">IF(ISBLANK(INDIRECT(G$1&amp;G$2&amp;G6))=FALSE,INDIRECT(G$1&amp;G$2&amp;G6),"")</f>
        <v>Projektbezeichnung R3:</v>
      </c>
      <c r="H49" s="22" t="str" cm="1">
        <f t="array" aca="1" ref="H49" ca="1">IF(ISBLANK(INDIRECT(H$1&amp;H$2&amp;H6))=FALSE,INDIRECT(H$1&amp;H$2&amp;H6),"")</f>
        <v>Projektbezeichnung R3:</v>
      </c>
      <c r="I49" s="22" t="str" cm="1">
        <f t="array" aca="1" ref="I49" ca="1">IF(ISBLANK(INDIRECT(I$1&amp;I$2&amp;I6))=FALSE,INDIRECT(I$1&amp;I$2&amp;I6),"")</f>
        <v>Projektbezeichnung R3:</v>
      </c>
      <c r="J49" s="22" t="str" cm="1">
        <f t="array" aca="1" ref="J49" ca="1">IF(ISBLANK(INDIRECT(J$1&amp;J$2&amp;J6))=FALSE,INDIRECT(J$1&amp;J$2&amp;J6),"")</f>
        <v>Projektbezeichnung R3:</v>
      </c>
      <c r="K49" s="22" t="str" cm="1">
        <f t="array" aca="1" ref="K49" ca="1">IF(ISBLANK(INDIRECT(K$1&amp;K$2&amp;K6))=FALSE,INDIRECT(K$1&amp;K$2&amp;K6),"")</f>
        <v>Projektbezeichnung R3:</v>
      </c>
      <c r="L49" s="22" t="str" cm="1">
        <f t="array" aca="1" ref="L49" ca="1">IF(ISBLANK(INDIRECT(L$1&amp;L$2&amp;L6))=FALSE,INDIRECT(L$1&amp;L$2&amp;L6),"")</f>
        <v>Projektbezeichnung R3:</v>
      </c>
      <c r="M49" s="22" t="str" cm="1">
        <f t="array" aca="1" ref="M49" ca="1">IF(ISBLANK(INDIRECT(M$1&amp;M$2&amp;M6))=FALSE,INDIRECT(M$1&amp;M$2&amp;M6),"")</f>
        <v>Projektbezeichnung R3:</v>
      </c>
      <c r="N49" s="22" t="str" cm="1">
        <f t="array" aca="1" ref="N49" ca="1">IF(ISBLANK(INDIRECT(N$1&amp;N$2&amp;N6))=FALSE,INDIRECT(N$1&amp;N$2&amp;N6),"")</f>
        <v>Projektbezeichnung R3:</v>
      </c>
      <c r="O49" s="22" t="str" cm="1">
        <f t="array" aca="1" ref="O49" ca="1">IF(ISBLANK(INDIRECT(O$1&amp;O$2&amp;O6))=FALSE,INDIRECT(O$1&amp;O$2&amp;O6),"")</f>
        <v>Projektbezeichnung R3:</v>
      </c>
      <c r="P49" s="22" t="str" cm="1">
        <f t="array" aca="1" ref="P49" ca="1">IF(ISBLANK(INDIRECT(P$1&amp;P$2&amp;P6))=FALSE,INDIRECT(P$1&amp;P$2&amp;P6),"")</f>
        <v>Projektbezeichnung R3:</v>
      </c>
      <c r="Q49" s="22" t="str" cm="1">
        <f t="array" aca="1" ref="Q49" ca="1">IF(ISBLANK(INDIRECT(Q$1&amp;Q$2&amp;Q6))=FALSE,INDIRECT(Q$1&amp;Q$2&amp;Q6),"")</f>
        <v>Projektbezeichnung R3:</v>
      </c>
      <c r="R49" s="22" t="str" cm="1">
        <f t="array" aca="1" ref="R49" ca="1">IF(ISBLANK(INDIRECT(R$1&amp;R$2&amp;R6))=FALSE,INDIRECT(R$1&amp;R$2&amp;R6),"")</f>
        <v>Projektbezeichnung R3:</v>
      </c>
      <c r="S49" s="22" t="str" cm="1">
        <f t="array" aca="1" ref="S49" ca="1">IF(ISBLANK(INDIRECT(S$1&amp;S$2&amp;S6))=FALSE,INDIRECT(S$1&amp;S$2&amp;S6),"")</f>
        <v>Projektbezeichnung R3:</v>
      </c>
      <c r="T49" s="22" t="str" cm="1">
        <f t="array" aca="1" ref="T49" ca="1">IF(ISBLANK(INDIRECT(T$1&amp;T$2&amp;T6))=FALSE,INDIRECT(T$1&amp;T$2&amp;T6),"")</f>
        <v>Projektbezeichnung R3:</v>
      </c>
    </row>
    <row r="50" spans="2:20" x14ac:dyDescent="0.25">
      <c r="B50" s="57"/>
      <c r="C50" s="57"/>
      <c r="D50" s="58"/>
      <c r="E50" s="58"/>
      <c r="F50" s="58"/>
      <c r="G50" s="58"/>
      <c r="H50" s="58"/>
      <c r="I50" s="58"/>
      <c r="J50" s="58"/>
      <c r="K50" s="58"/>
      <c r="L50" s="58"/>
      <c r="M50" s="58"/>
      <c r="N50" s="58"/>
      <c r="O50" s="58"/>
      <c r="P50" s="58"/>
      <c r="Q50" s="58"/>
      <c r="R50" s="58"/>
      <c r="S50" s="58"/>
      <c r="T50" s="58"/>
    </row>
    <row r="51" spans="2:20" ht="18.75" hidden="1" outlineLevel="1" x14ac:dyDescent="0.3">
      <c r="B51" s="60" t="s">
        <v>389</v>
      </c>
      <c r="C51" s="61"/>
      <c r="D51" s="62" t="str">
        <f t="shared" ref="D51:M51" ca="1" si="31">D46</f>
        <v>Bieter 1</v>
      </c>
      <c r="E51" s="62" t="str">
        <f t="shared" ca="1" si="31"/>
        <v>Bieter 2</v>
      </c>
      <c r="F51" s="62" t="str">
        <f t="shared" ca="1" si="31"/>
        <v>Bieter 3</v>
      </c>
      <c r="G51" s="62" t="str">
        <f t="shared" ca="1" si="31"/>
        <v>Bieter 4</v>
      </c>
      <c r="H51" s="62" t="str">
        <f t="shared" ca="1" si="31"/>
        <v>Bieter 5</v>
      </c>
      <c r="I51" s="62" t="str">
        <f t="shared" ca="1" si="31"/>
        <v>Bieter 6</v>
      </c>
      <c r="J51" s="62" t="str">
        <f t="shared" ca="1" si="31"/>
        <v>Bieter 7</v>
      </c>
      <c r="K51" s="62" t="str">
        <f t="shared" ca="1" si="31"/>
        <v>Bieter 8</v>
      </c>
      <c r="L51" s="62" t="str">
        <f t="shared" ca="1" si="31"/>
        <v>Bieter 9</v>
      </c>
      <c r="M51" s="63" t="str">
        <f t="shared" ca="1" si="31"/>
        <v>Bieter 10</v>
      </c>
      <c r="N51" s="63" t="str">
        <f t="shared" ref="N51:T51" ca="1" si="32">N46</f>
        <v>Bieter 11</v>
      </c>
      <c r="O51" s="63" t="str">
        <f t="shared" ca="1" si="32"/>
        <v>Bieter 12</v>
      </c>
      <c r="P51" s="63" t="str">
        <f t="shared" ca="1" si="32"/>
        <v>Bieter 13</v>
      </c>
      <c r="Q51" s="63" t="str">
        <f t="shared" ca="1" si="32"/>
        <v>Bieter 14</v>
      </c>
      <c r="R51" s="63" t="str">
        <f t="shared" ca="1" si="32"/>
        <v>Bieter 15</v>
      </c>
      <c r="S51" s="63" t="str">
        <f t="shared" ca="1" si="32"/>
        <v>Bieter 16</v>
      </c>
      <c r="T51" s="63" t="str">
        <f t="shared" ca="1" si="32"/>
        <v>Bieter 17</v>
      </c>
    </row>
    <row r="52" spans="2:20" s="23" customFormat="1" hidden="1" outlineLevel="1" x14ac:dyDescent="0.25">
      <c r="B52" s="64" t="s">
        <v>394</v>
      </c>
      <c r="C52" s="26"/>
      <c r="D52" s="27">
        <f>D62</f>
        <v>0</v>
      </c>
      <c r="E52" s="27">
        <f t="shared" ref="E52:M52" si="33">E62</f>
        <v>0</v>
      </c>
      <c r="F52" s="27">
        <f t="shared" si="33"/>
        <v>0</v>
      </c>
      <c r="G52" s="27">
        <f t="shared" si="33"/>
        <v>0</v>
      </c>
      <c r="H52" s="27">
        <f t="shared" si="33"/>
        <v>0</v>
      </c>
      <c r="I52" s="27">
        <f t="shared" si="33"/>
        <v>0</v>
      </c>
      <c r="J52" s="27">
        <f t="shared" si="33"/>
        <v>0</v>
      </c>
      <c r="K52" s="27">
        <f t="shared" si="33"/>
        <v>0</v>
      </c>
      <c r="L52" s="27">
        <f t="shared" si="33"/>
        <v>0</v>
      </c>
      <c r="M52" s="27">
        <f t="shared" si="33"/>
        <v>0</v>
      </c>
      <c r="N52" s="27">
        <f t="shared" ref="N52:T52" si="34">N62</f>
        <v>0</v>
      </c>
      <c r="O52" s="27">
        <f t="shared" si="34"/>
        <v>0</v>
      </c>
      <c r="P52" s="27">
        <f t="shared" si="34"/>
        <v>0</v>
      </c>
      <c r="Q52" s="27">
        <f t="shared" si="34"/>
        <v>0</v>
      </c>
      <c r="R52" s="27">
        <f t="shared" si="34"/>
        <v>0</v>
      </c>
      <c r="S52" s="27">
        <f t="shared" si="34"/>
        <v>0</v>
      </c>
      <c r="T52" s="27">
        <f t="shared" si="34"/>
        <v>0</v>
      </c>
    </row>
    <row r="53" spans="2:20" hidden="1" outlineLevel="1" x14ac:dyDescent="0.25">
      <c r="B53" s="64" t="str">
        <f>B47 &amp; " - " &amp; " wertbar"</f>
        <v>Referenz 1 -  wertbar</v>
      </c>
      <c r="C53" s="5"/>
      <c r="D53" s="31">
        <f>IF(SUM(D54:D55)&gt;1,1,0)</f>
        <v>0</v>
      </c>
      <c r="E53" s="31">
        <f t="shared" ref="E53:M53" si="35">IF(SUM(E54:E55)&gt;1,1,0)</f>
        <v>0</v>
      </c>
      <c r="F53" s="31">
        <f t="shared" si="35"/>
        <v>0</v>
      </c>
      <c r="G53" s="31">
        <f t="shared" si="35"/>
        <v>0</v>
      </c>
      <c r="H53" s="31">
        <f t="shared" si="35"/>
        <v>0</v>
      </c>
      <c r="I53" s="31">
        <f t="shared" si="35"/>
        <v>0</v>
      </c>
      <c r="J53" s="31">
        <f t="shared" si="35"/>
        <v>0</v>
      </c>
      <c r="K53" s="31">
        <f t="shared" si="35"/>
        <v>0</v>
      </c>
      <c r="L53" s="31">
        <f t="shared" si="35"/>
        <v>0</v>
      </c>
      <c r="M53" s="65">
        <f t="shared" si="35"/>
        <v>0</v>
      </c>
      <c r="N53" s="65">
        <f t="shared" ref="N53:T53" si="36">IF(SUM(N54:N55)&gt;1,1,0)</f>
        <v>0</v>
      </c>
      <c r="O53" s="65">
        <f t="shared" si="36"/>
        <v>0</v>
      </c>
      <c r="P53" s="65">
        <f t="shared" si="36"/>
        <v>0</v>
      </c>
      <c r="Q53" s="65">
        <f t="shared" si="36"/>
        <v>0</v>
      </c>
      <c r="R53" s="65">
        <f t="shared" si="36"/>
        <v>0</v>
      </c>
      <c r="S53" s="65">
        <f t="shared" si="36"/>
        <v>0</v>
      </c>
      <c r="T53" s="65">
        <f t="shared" si="36"/>
        <v>0</v>
      </c>
    </row>
    <row r="54" spans="2:20" ht="48.75" hidden="1" customHeight="1" outlineLevel="1" x14ac:dyDescent="0.25">
      <c r="B54" s="66"/>
      <c r="C54" s="5"/>
      <c r="D54" s="7"/>
      <c r="E54" s="7"/>
      <c r="F54" s="7"/>
      <c r="G54" s="7"/>
      <c r="H54" s="7"/>
      <c r="I54" s="7"/>
      <c r="J54" s="7"/>
      <c r="K54" s="7"/>
      <c r="L54" s="7"/>
      <c r="M54" s="67"/>
      <c r="N54" s="67"/>
      <c r="O54" s="67"/>
      <c r="P54" s="67"/>
      <c r="Q54" s="67"/>
      <c r="R54" s="67"/>
      <c r="S54" s="67"/>
      <c r="T54" s="67"/>
    </row>
    <row r="55" spans="2:20" ht="37.5" hidden="1" customHeight="1" outlineLevel="1" x14ac:dyDescent="0.25">
      <c r="B55" s="66"/>
      <c r="C55" s="5"/>
      <c r="D55" s="7"/>
      <c r="E55" s="7"/>
      <c r="F55" s="7"/>
      <c r="G55" s="7"/>
      <c r="H55" s="7"/>
      <c r="I55" s="7"/>
      <c r="J55" s="7"/>
      <c r="K55" s="7"/>
      <c r="L55" s="7"/>
      <c r="M55" s="67"/>
      <c r="N55" s="67"/>
      <c r="O55" s="67"/>
      <c r="P55" s="67"/>
      <c r="Q55" s="67"/>
      <c r="R55" s="67"/>
      <c r="S55" s="67"/>
      <c r="T55" s="67"/>
    </row>
    <row r="56" spans="2:20" hidden="1" outlineLevel="1" x14ac:dyDescent="0.25">
      <c r="B56" s="64" t="str">
        <f>B48 &amp; " - " &amp; " wertbar"</f>
        <v>Referenz 2 -  wertbar</v>
      </c>
      <c r="C56" s="5"/>
      <c r="D56" s="31">
        <f>IF(SUM(D57:D58)&gt;1,1,0)</f>
        <v>0</v>
      </c>
      <c r="E56" s="31">
        <f t="shared" ref="E56" si="37">IF(SUM(E57:E58)&gt;1,1,0)</f>
        <v>0</v>
      </c>
      <c r="F56" s="31">
        <f t="shared" ref="F56" si="38">IF(SUM(F57:F58)&gt;1,1,0)</f>
        <v>0</v>
      </c>
      <c r="G56" s="31">
        <f t="shared" ref="G56" si="39">IF(SUM(G57:G58)&gt;1,1,0)</f>
        <v>0</v>
      </c>
      <c r="H56" s="31">
        <f t="shared" ref="H56" si="40">IF(SUM(H57:H58)&gt;1,1,0)</f>
        <v>0</v>
      </c>
      <c r="I56" s="31">
        <f t="shared" ref="I56" si="41">IF(SUM(I57:I58)&gt;1,1,0)</f>
        <v>0</v>
      </c>
      <c r="J56" s="31">
        <f t="shared" ref="J56" si="42">IF(SUM(J57:J58)&gt;1,1,0)</f>
        <v>0</v>
      </c>
      <c r="K56" s="31">
        <f t="shared" ref="K56" si="43">IF(SUM(K57:K58)&gt;1,1,0)</f>
        <v>0</v>
      </c>
      <c r="L56" s="31">
        <f t="shared" ref="L56" si="44">IF(SUM(L57:L58)&gt;1,1,0)</f>
        <v>0</v>
      </c>
      <c r="M56" s="65">
        <f t="shared" ref="M56:T56" si="45">IF(SUM(M57:M58)&gt;1,1,0)</f>
        <v>0</v>
      </c>
      <c r="N56" s="65">
        <f t="shared" si="45"/>
        <v>0</v>
      </c>
      <c r="O56" s="65">
        <f t="shared" si="45"/>
        <v>0</v>
      </c>
      <c r="P56" s="65">
        <f t="shared" si="45"/>
        <v>0</v>
      </c>
      <c r="Q56" s="65">
        <f t="shared" si="45"/>
        <v>0</v>
      </c>
      <c r="R56" s="65">
        <f t="shared" si="45"/>
        <v>0</v>
      </c>
      <c r="S56" s="65">
        <f t="shared" si="45"/>
        <v>0</v>
      </c>
      <c r="T56" s="65">
        <f t="shared" si="45"/>
        <v>0</v>
      </c>
    </row>
    <row r="57" spans="2:20" hidden="1" outlineLevel="1" x14ac:dyDescent="0.25">
      <c r="B57" s="66"/>
      <c r="C57" s="5"/>
      <c r="D57" s="7"/>
      <c r="E57" s="7"/>
      <c r="F57" s="7"/>
      <c r="G57" s="7"/>
      <c r="H57" s="7"/>
      <c r="I57" s="7"/>
      <c r="J57" s="7"/>
      <c r="K57" s="7"/>
      <c r="L57" s="7"/>
      <c r="M57" s="67"/>
      <c r="N57" s="67"/>
      <c r="O57" s="67"/>
      <c r="P57" s="67"/>
      <c r="Q57" s="67"/>
      <c r="R57" s="67"/>
      <c r="S57" s="67"/>
      <c r="T57" s="67"/>
    </row>
    <row r="58" spans="2:20" hidden="1" outlineLevel="1" x14ac:dyDescent="0.25">
      <c r="B58" s="66"/>
      <c r="C58" s="5"/>
      <c r="D58" s="7"/>
      <c r="E58" s="7"/>
      <c r="F58" s="7"/>
      <c r="G58" s="7"/>
      <c r="H58" s="7"/>
      <c r="I58" s="7"/>
      <c r="J58" s="7"/>
      <c r="K58" s="7"/>
      <c r="L58" s="7"/>
      <c r="M58" s="67"/>
      <c r="N58" s="67"/>
      <c r="O58" s="67"/>
      <c r="P58" s="67"/>
      <c r="Q58" s="67"/>
      <c r="R58" s="67"/>
      <c r="S58" s="67"/>
      <c r="T58" s="67"/>
    </row>
    <row r="59" spans="2:20" hidden="1" outlineLevel="1" x14ac:dyDescent="0.25">
      <c r="B59" s="64" t="str">
        <f>B49 &amp; " - " &amp; " wertbar"</f>
        <v>Referenz 3 -  wertbar</v>
      </c>
      <c r="C59" s="5"/>
      <c r="D59" s="31">
        <f>IF(SUM(D60:D61)&gt;1,1,0)</f>
        <v>0</v>
      </c>
      <c r="E59" s="31">
        <f t="shared" ref="E59" si="46">IF(SUM(E60:E61)&gt;1,1,0)</f>
        <v>0</v>
      </c>
      <c r="F59" s="31">
        <f t="shared" ref="F59" si="47">IF(SUM(F60:F61)&gt;1,1,0)</f>
        <v>0</v>
      </c>
      <c r="G59" s="31">
        <f t="shared" ref="G59" si="48">IF(SUM(G60:G61)&gt;1,1,0)</f>
        <v>0</v>
      </c>
      <c r="H59" s="31">
        <f t="shared" ref="H59" si="49">IF(SUM(H60:H61)&gt;1,1,0)</f>
        <v>0</v>
      </c>
      <c r="I59" s="31">
        <f t="shared" ref="I59" si="50">IF(SUM(I60:I61)&gt;1,1,0)</f>
        <v>0</v>
      </c>
      <c r="J59" s="31">
        <f t="shared" ref="J59" si="51">IF(SUM(J60:J61)&gt;1,1,0)</f>
        <v>0</v>
      </c>
      <c r="K59" s="31">
        <f t="shared" ref="K59" si="52">IF(SUM(K60:K61)&gt;1,1,0)</f>
        <v>0</v>
      </c>
      <c r="L59" s="31">
        <f t="shared" ref="L59" si="53">IF(SUM(L60:L61)&gt;1,1,0)</f>
        <v>0</v>
      </c>
      <c r="M59" s="65">
        <f t="shared" ref="M59:T59" si="54">IF(SUM(M60:M61)&gt;1,1,0)</f>
        <v>0</v>
      </c>
      <c r="N59" s="65">
        <f t="shared" si="54"/>
        <v>0</v>
      </c>
      <c r="O59" s="65">
        <f t="shared" si="54"/>
        <v>0</v>
      </c>
      <c r="P59" s="65">
        <f t="shared" si="54"/>
        <v>0</v>
      </c>
      <c r="Q59" s="65">
        <f t="shared" si="54"/>
        <v>0</v>
      </c>
      <c r="R59" s="65">
        <f t="shared" si="54"/>
        <v>0</v>
      </c>
      <c r="S59" s="65">
        <f t="shared" si="54"/>
        <v>0</v>
      </c>
      <c r="T59" s="65">
        <f t="shared" si="54"/>
        <v>0</v>
      </c>
    </row>
    <row r="60" spans="2:20" hidden="1" outlineLevel="1" x14ac:dyDescent="0.25">
      <c r="B60" s="66"/>
      <c r="C60" s="5"/>
      <c r="D60" s="7"/>
      <c r="E60" s="7"/>
      <c r="F60" s="7"/>
      <c r="G60" s="7"/>
      <c r="H60" s="7"/>
      <c r="I60" s="7"/>
      <c r="J60" s="7"/>
      <c r="K60" s="7"/>
      <c r="L60" s="7"/>
      <c r="M60" s="67"/>
      <c r="N60" s="67"/>
      <c r="O60" s="67"/>
      <c r="P60" s="67"/>
      <c r="Q60" s="67"/>
      <c r="R60" s="67"/>
      <c r="S60" s="67"/>
      <c r="T60" s="67"/>
    </row>
    <row r="61" spans="2:20" hidden="1" outlineLevel="1" x14ac:dyDescent="0.25">
      <c r="B61" s="66"/>
      <c r="C61" s="5"/>
      <c r="D61" s="7"/>
      <c r="E61" s="7"/>
      <c r="F61" s="7"/>
      <c r="G61" s="7"/>
      <c r="H61" s="7"/>
      <c r="I61" s="7"/>
      <c r="J61" s="7"/>
      <c r="K61" s="7"/>
      <c r="L61" s="7"/>
      <c r="M61" s="67"/>
      <c r="N61" s="67"/>
      <c r="O61" s="67"/>
      <c r="P61" s="67"/>
      <c r="Q61" s="67"/>
      <c r="R61" s="67"/>
      <c r="S61" s="67"/>
      <c r="T61" s="67"/>
    </row>
    <row r="62" spans="2:20" hidden="1" outlineLevel="1" x14ac:dyDescent="0.25">
      <c r="B62" s="122" t="s">
        <v>395</v>
      </c>
      <c r="C62" s="28"/>
      <c r="D62" s="29">
        <f t="shared" ref="D62:M62" si="55">D59+D56+D53</f>
        <v>0</v>
      </c>
      <c r="E62" s="29">
        <f t="shared" si="55"/>
        <v>0</v>
      </c>
      <c r="F62" s="29">
        <f t="shared" si="55"/>
        <v>0</v>
      </c>
      <c r="G62" s="29">
        <f t="shared" si="55"/>
        <v>0</v>
      </c>
      <c r="H62" s="29">
        <f t="shared" si="55"/>
        <v>0</v>
      </c>
      <c r="I62" s="29">
        <f t="shared" si="55"/>
        <v>0</v>
      </c>
      <c r="J62" s="29">
        <f t="shared" si="55"/>
        <v>0</v>
      </c>
      <c r="K62" s="29">
        <f t="shared" si="55"/>
        <v>0</v>
      </c>
      <c r="L62" s="29">
        <f t="shared" si="55"/>
        <v>0</v>
      </c>
      <c r="M62" s="29">
        <f t="shared" si="55"/>
        <v>0</v>
      </c>
      <c r="N62" s="29">
        <f t="shared" ref="N62:T62" si="56">N59+N56+N53</f>
        <v>0</v>
      </c>
      <c r="O62" s="29">
        <f t="shared" si="56"/>
        <v>0</v>
      </c>
      <c r="P62" s="29">
        <f t="shared" si="56"/>
        <v>0</v>
      </c>
      <c r="Q62" s="29">
        <f t="shared" si="56"/>
        <v>0</v>
      </c>
      <c r="R62" s="29">
        <f t="shared" si="56"/>
        <v>0</v>
      </c>
      <c r="S62" s="29">
        <f t="shared" si="56"/>
        <v>0</v>
      </c>
      <c r="T62" s="29">
        <f t="shared" si="56"/>
        <v>0</v>
      </c>
    </row>
    <row r="63" spans="2:20" ht="15.75" hidden="1" outlineLevel="1" thickBot="1" x14ac:dyDescent="0.3">
      <c r="B63" s="123"/>
      <c r="C63" s="68"/>
      <c r="D63" s="69" t="str">
        <f>IF(D44="OK","OK","Ausschluß!")</f>
        <v>Ausschluß!</v>
      </c>
      <c r="E63" s="69" t="str">
        <f t="shared" ref="E63:M63" si="57">IF(E44="OK","OK","Ausschluß!")</f>
        <v>Ausschluß!</v>
      </c>
      <c r="F63" s="69" t="str">
        <f t="shared" si="57"/>
        <v>Ausschluß!</v>
      </c>
      <c r="G63" s="69" t="str">
        <f t="shared" si="57"/>
        <v>Ausschluß!</v>
      </c>
      <c r="H63" s="69" t="str">
        <f t="shared" si="57"/>
        <v>Ausschluß!</v>
      </c>
      <c r="I63" s="69" t="str">
        <f t="shared" si="57"/>
        <v>Ausschluß!</v>
      </c>
      <c r="J63" s="69" t="str">
        <f t="shared" si="57"/>
        <v>Ausschluß!</v>
      </c>
      <c r="K63" s="69" t="str">
        <f t="shared" si="57"/>
        <v>Ausschluß!</v>
      </c>
      <c r="L63" s="69" t="str">
        <f t="shared" si="57"/>
        <v>Ausschluß!</v>
      </c>
      <c r="M63" s="69" t="str">
        <f t="shared" si="57"/>
        <v>Ausschluß!</v>
      </c>
      <c r="N63" s="69" t="str">
        <f t="shared" ref="N63:T63" si="58">IF(N44="OK","OK","Ausschluß!")</f>
        <v>Ausschluß!</v>
      </c>
      <c r="O63" s="69" t="str">
        <f t="shared" si="58"/>
        <v>Ausschluß!</v>
      </c>
      <c r="P63" s="69" t="str">
        <f t="shared" si="58"/>
        <v>Ausschluß!</v>
      </c>
      <c r="Q63" s="69" t="str">
        <f t="shared" si="58"/>
        <v>Ausschluß!</v>
      </c>
      <c r="R63" s="69" t="str">
        <f t="shared" si="58"/>
        <v>Ausschluß!</v>
      </c>
      <c r="S63" s="69" t="str">
        <f t="shared" si="58"/>
        <v>Ausschluß!</v>
      </c>
      <c r="T63" s="69" t="str">
        <f t="shared" si="58"/>
        <v>Ausschluß!</v>
      </c>
    </row>
    <row r="64" spans="2:20" collapsed="1" x14ac:dyDescent="0.25">
      <c r="C64" s="59"/>
      <c r="D64" s="37" t="str">
        <f t="shared" ref="D64:M64" ca="1" si="59">D51</f>
        <v>Bieter 1</v>
      </c>
      <c r="E64" s="37" t="str">
        <f t="shared" ca="1" si="59"/>
        <v>Bieter 2</v>
      </c>
      <c r="F64" s="37" t="str">
        <f t="shared" ca="1" si="59"/>
        <v>Bieter 3</v>
      </c>
      <c r="G64" s="37" t="str">
        <f t="shared" ca="1" si="59"/>
        <v>Bieter 4</v>
      </c>
      <c r="H64" s="37" t="str">
        <f t="shared" ca="1" si="59"/>
        <v>Bieter 5</v>
      </c>
      <c r="I64" s="37" t="str">
        <f t="shared" ca="1" si="59"/>
        <v>Bieter 6</v>
      </c>
      <c r="J64" s="37" t="str">
        <f t="shared" ca="1" si="59"/>
        <v>Bieter 7</v>
      </c>
      <c r="K64" s="37" t="str">
        <f t="shared" ca="1" si="59"/>
        <v>Bieter 8</v>
      </c>
      <c r="L64" s="37" t="str">
        <f t="shared" ca="1" si="59"/>
        <v>Bieter 9</v>
      </c>
      <c r="M64" s="37" t="str">
        <f t="shared" ca="1" si="59"/>
        <v>Bieter 10</v>
      </c>
      <c r="N64" s="37" t="str">
        <f t="shared" ref="N64:T64" ca="1" si="60">N51</f>
        <v>Bieter 11</v>
      </c>
      <c r="O64" s="37" t="str">
        <f t="shared" ca="1" si="60"/>
        <v>Bieter 12</v>
      </c>
      <c r="P64" s="37" t="str">
        <f t="shared" ca="1" si="60"/>
        <v>Bieter 13</v>
      </c>
      <c r="Q64" s="37" t="str">
        <f t="shared" ca="1" si="60"/>
        <v>Bieter 14</v>
      </c>
      <c r="R64" s="37" t="str">
        <f t="shared" ca="1" si="60"/>
        <v>Bieter 15</v>
      </c>
      <c r="S64" s="37" t="str">
        <f t="shared" ca="1" si="60"/>
        <v>Bieter 16</v>
      </c>
      <c r="T64" s="37" t="str">
        <f t="shared" ca="1" si="60"/>
        <v>Bieter 17</v>
      </c>
    </row>
    <row r="65" spans="2:20" x14ac:dyDescent="0.25">
      <c r="B65" s="26" t="str">
        <f>B47</f>
        <v>Referenz 1</v>
      </c>
      <c r="C65" s="5" t="s">
        <v>418</v>
      </c>
      <c r="D65" s="25"/>
      <c r="E65" s="25"/>
      <c r="F65" s="25"/>
      <c r="G65" s="25"/>
      <c r="H65" s="25"/>
      <c r="I65" s="25"/>
      <c r="J65" s="25"/>
      <c r="K65" s="25"/>
      <c r="L65" s="25"/>
      <c r="M65" s="25"/>
      <c r="N65" s="25"/>
      <c r="O65" s="25"/>
      <c r="P65" s="25"/>
      <c r="Q65" s="25"/>
      <c r="R65" s="25"/>
      <c r="S65" s="25"/>
      <c r="T65" s="25"/>
    </row>
    <row r="66" spans="2:20" ht="70.5" customHeight="1" x14ac:dyDescent="0.25">
      <c r="B66" s="36" t="str">
        <f>C24</f>
        <v>Klare und messbare Ergebnisse im Projektverlauf, wie z. B. die erfolgreiche Einführung von Sicherheitsmaßnahmen, Ausfallschutz oder die Verbesserung der Resilienz der Infrastruktur.</v>
      </c>
      <c r="C66" s="5">
        <v>3</v>
      </c>
      <c r="D66" s="34"/>
      <c r="E66" s="34"/>
      <c r="F66" s="34"/>
      <c r="G66" s="34"/>
      <c r="H66" s="34"/>
      <c r="I66" s="34"/>
      <c r="J66" s="34"/>
      <c r="K66" s="34"/>
      <c r="L66" s="34"/>
      <c r="M66" s="34"/>
      <c r="N66" s="34"/>
      <c r="O66" s="34"/>
      <c r="P66" s="34"/>
      <c r="Q66" s="34"/>
      <c r="R66" s="34"/>
      <c r="S66" s="34"/>
      <c r="T66" s="34"/>
    </row>
    <row r="67" spans="2:20" ht="36" customHeight="1" x14ac:dyDescent="0.25">
      <c r="B67" s="36" t="str">
        <f>C25</f>
        <v>Nachhaltige Umsetzung und Betriebslösungen, die den Anforderungen von KRITIS-Systemen entsprechen.</v>
      </c>
      <c r="C67" s="5">
        <v>1</v>
      </c>
      <c r="D67" s="34"/>
      <c r="E67" s="34"/>
      <c r="F67" s="34"/>
      <c r="G67" s="34"/>
      <c r="H67" s="34"/>
      <c r="I67" s="34"/>
      <c r="J67" s="34"/>
      <c r="K67" s="34"/>
      <c r="L67" s="34"/>
      <c r="M67" s="34"/>
      <c r="N67" s="34"/>
      <c r="O67" s="34"/>
      <c r="P67" s="34"/>
      <c r="Q67" s="34"/>
      <c r="R67" s="34"/>
      <c r="S67" s="34"/>
      <c r="T67" s="34"/>
    </row>
    <row r="68" spans="2:20" ht="34.5" customHeight="1" x14ac:dyDescent="0.25">
      <c r="B68" s="36" t="str">
        <f>C26</f>
        <v>Fähigkeit zur Integration und Implementierung von hochverfügbaren und sicheren Systemen.</v>
      </c>
      <c r="C68" s="5">
        <v>1</v>
      </c>
      <c r="D68" s="34"/>
      <c r="E68" s="34"/>
      <c r="F68" s="34"/>
      <c r="G68" s="34"/>
      <c r="H68" s="34"/>
      <c r="I68" s="34"/>
      <c r="J68" s="34"/>
      <c r="K68" s="34"/>
      <c r="L68" s="34"/>
      <c r="M68" s="34"/>
      <c r="N68" s="34"/>
      <c r="O68" s="34"/>
      <c r="P68" s="34"/>
      <c r="Q68" s="34"/>
      <c r="R68" s="34"/>
      <c r="S68" s="34"/>
      <c r="T68" s="34"/>
    </row>
    <row r="69" spans="2:20" ht="35.25" customHeight="1" x14ac:dyDescent="0.25">
      <c r="B69" s="36" t="str">
        <f>C27</f>
        <v>Erfahrung im Umgang mit sensiblen Daten und Netzwerken, die in KRITIS-Umgebungen typisch sind.</v>
      </c>
      <c r="C69" s="5">
        <v>1</v>
      </c>
      <c r="D69" s="34"/>
      <c r="E69" s="34"/>
      <c r="F69" s="34"/>
      <c r="G69" s="34"/>
      <c r="H69" s="34"/>
      <c r="I69" s="34"/>
      <c r="J69" s="34"/>
      <c r="K69" s="34"/>
      <c r="L69" s="34"/>
      <c r="M69" s="34"/>
      <c r="N69" s="34"/>
      <c r="O69" s="34"/>
      <c r="P69" s="34"/>
      <c r="Q69" s="34"/>
      <c r="R69" s="34"/>
      <c r="S69" s="34"/>
      <c r="T69" s="34"/>
    </row>
    <row r="70" spans="2:20" x14ac:dyDescent="0.25">
      <c r="B70" s="30" t="s">
        <v>396</v>
      </c>
      <c r="C70" s="81">
        <f>SUM(C66:C69)</f>
        <v>6</v>
      </c>
      <c r="D70" s="25"/>
      <c r="E70" s="25"/>
      <c r="F70" s="25"/>
      <c r="G70" s="25"/>
      <c r="H70" s="25"/>
      <c r="I70" s="25"/>
      <c r="J70" s="25"/>
      <c r="K70" s="25"/>
      <c r="L70" s="25"/>
      <c r="M70" s="25"/>
      <c r="N70" s="25"/>
      <c r="O70" s="25"/>
      <c r="P70" s="25"/>
      <c r="Q70" s="25"/>
      <c r="R70" s="25"/>
      <c r="S70" s="25"/>
      <c r="T70" s="25"/>
    </row>
    <row r="71" spans="2:20" x14ac:dyDescent="0.25">
      <c r="B71" s="38" t="str">
        <f>B65 &amp; " - Punkte erreicht"</f>
        <v>Referenz 1 - Punkte erreicht</v>
      </c>
      <c r="C71" s="28"/>
      <c r="D71" s="39">
        <f t="shared" ref="D71:T71" si="61">SUM(D66:D69)</f>
        <v>0</v>
      </c>
      <c r="E71" s="39">
        <f t="shared" si="61"/>
        <v>0</v>
      </c>
      <c r="F71" s="39">
        <f t="shared" si="61"/>
        <v>0</v>
      </c>
      <c r="G71" s="39">
        <f t="shared" si="61"/>
        <v>0</v>
      </c>
      <c r="H71" s="39">
        <f t="shared" si="61"/>
        <v>0</v>
      </c>
      <c r="I71" s="39">
        <f t="shared" si="61"/>
        <v>0</v>
      </c>
      <c r="J71" s="39">
        <f t="shared" si="61"/>
        <v>0</v>
      </c>
      <c r="K71" s="39">
        <f t="shared" si="61"/>
        <v>0</v>
      </c>
      <c r="L71" s="39">
        <f t="shared" si="61"/>
        <v>0</v>
      </c>
      <c r="M71" s="39">
        <f t="shared" si="61"/>
        <v>0</v>
      </c>
      <c r="N71" s="39">
        <f t="shared" si="61"/>
        <v>0</v>
      </c>
      <c r="O71" s="39">
        <f t="shared" si="61"/>
        <v>0</v>
      </c>
      <c r="P71" s="39">
        <f t="shared" si="61"/>
        <v>0</v>
      </c>
      <c r="Q71" s="39">
        <f t="shared" si="61"/>
        <v>0</v>
      </c>
      <c r="R71" s="39">
        <f t="shared" si="61"/>
        <v>0</v>
      </c>
      <c r="S71" s="39">
        <f t="shared" si="61"/>
        <v>0</v>
      </c>
      <c r="T71" s="39">
        <f t="shared" si="61"/>
        <v>0</v>
      </c>
    </row>
    <row r="72" spans="2:20" x14ac:dyDescent="0.25">
      <c r="B72" s="40"/>
      <c r="C72" s="41"/>
      <c r="D72" s="42"/>
      <c r="E72" s="42"/>
      <c r="F72" s="42"/>
      <c r="G72" s="42"/>
      <c r="H72" s="42"/>
      <c r="I72" s="42"/>
      <c r="J72" s="42"/>
      <c r="K72" s="42"/>
      <c r="L72" s="42"/>
      <c r="M72" s="42"/>
      <c r="N72" s="42"/>
      <c r="O72" s="42"/>
      <c r="P72" s="42"/>
      <c r="Q72" s="42"/>
      <c r="R72" s="42"/>
      <c r="S72" s="42"/>
      <c r="T72" s="42"/>
    </row>
    <row r="73" spans="2:20" x14ac:dyDescent="0.25">
      <c r="B73" s="26" t="str">
        <f>B48</f>
        <v>Referenz 2</v>
      </c>
      <c r="C73" s="5" t="str">
        <f>C65</f>
        <v>Punkte (max.)</v>
      </c>
      <c r="D73" s="99"/>
      <c r="E73" s="99"/>
      <c r="F73" s="99"/>
      <c r="G73" s="99"/>
      <c r="H73" s="99"/>
      <c r="I73" s="99"/>
      <c r="J73" s="99"/>
      <c r="K73" s="99"/>
      <c r="L73" s="99"/>
      <c r="M73" s="99"/>
      <c r="N73" s="99"/>
      <c r="O73" s="99"/>
      <c r="P73" s="99"/>
      <c r="Q73" s="99"/>
      <c r="R73" s="99"/>
      <c r="S73" s="99"/>
      <c r="T73" s="99"/>
    </row>
    <row r="74" spans="2:20" ht="52.5" customHeight="1" x14ac:dyDescent="0.25">
      <c r="B74" s="110" t="str">
        <f>B66</f>
        <v>Klare und messbare Ergebnisse im Projektverlauf, wie z. B. die erfolgreiche Einführung von Sicherheitsmaßnahmen, Ausfallschutz oder die Verbesserung der Resilienz der Infrastruktur.</v>
      </c>
      <c r="C74" s="5">
        <f>C66</f>
        <v>3</v>
      </c>
      <c r="D74" s="34"/>
      <c r="E74" s="99"/>
      <c r="F74" s="99"/>
      <c r="G74" s="99"/>
      <c r="H74" s="99"/>
      <c r="I74" s="99"/>
      <c r="J74" s="99"/>
      <c r="K74" s="99"/>
      <c r="L74" s="99"/>
      <c r="M74" s="99"/>
      <c r="N74" s="99"/>
      <c r="O74" s="99"/>
      <c r="P74" s="99"/>
      <c r="Q74" s="99"/>
      <c r="R74" s="99"/>
      <c r="S74" s="99"/>
      <c r="T74" s="99"/>
    </row>
    <row r="75" spans="2:20" ht="30" x14ac:dyDescent="0.25">
      <c r="B75" s="36" t="str">
        <f>B67</f>
        <v>Nachhaltige Umsetzung und Betriebslösungen, die den Anforderungen von KRITIS-Systemen entsprechen.</v>
      </c>
      <c r="C75" s="5">
        <f>C67</f>
        <v>1</v>
      </c>
      <c r="D75" s="34"/>
      <c r="E75" s="99"/>
      <c r="F75" s="99"/>
      <c r="G75" s="99"/>
      <c r="H75" s="99"/>
      <c r="I75" s="99"/>
      <c r="J75" s="99"/>
      <c r="K75" s="99"/>
      <c r="L75" s="99"/>
      <c r="M75" s="99"/>
      <c r="N75" s="99"/>
      <c r="O75" s="99"/>
      <c r="P75" s="99"/>
      <c r="Q75" s="99"/>
      <c r="R75" s="99"/>
      <c r="S75" s="99"/>
      <c r="T75" s="99"/>
    </row>
    <row r="76" spans="2:20" x14ac:dyDescent="0.25">
      <c r="B76" s="98" t="str">
        <f>B68</f>
        <v>Fähigkeit zur Integration und Implementierung von hochverfügbaren und sicheren Systemen.</v>
      </c>
      <c r="C76" s="5">
        <f>C68</f>
        <v>1</v>
      </c>
      <c r="D76" s="34"/>
      <c r="E76" s="99"/>
      <c r="F76" s="99"/>
      <c r="G76" s="99"/>
      <c r="H76" s="99"/>
      <c r="I76" s="99"/>
      <c r="J76" s="99"/>
      <c r="K76" s="99"/>
      <c r="L76" s="99"/>
      <c r="M76" s="99"/>
      <c r="N76" s="99"/>
      <c r="O76" s="99"/>
      <c r="P76" s="99"/>
      <c r="Q76" s="99"/>
      <c r="R76" s="99"/>
      <c r="S76" s="99"/>
      <c r="T76" s="99"/>
    </row>
    <row r="77" spans="2:20" x14ac:dyDescent="0.25">
      <c r="B77" s="98" t="str">
        <f>B69</f>
        <v>Erfahrung im Umgang mit sensiblen Daten und Netzwerken, die in KRITIS-Umgebungen typisch sind.</v>
      </c>
      <c r="C77" s="5">
        <f>C69</f>
        <v>1</v>
      </c>
      <c r="D77" s="34"/>
      <c r="E77" s="99"/>
      <c r="F77" s="99"/>
      <c r="G77" s="99"/>
      <c r="H77" s="99"/>
      <c r="I77" s="99"/>
      <c r="J77" s="99"/>
      <c r="K77" s="99"/>
      <c r="L77" s="99"/>
      <c r="M77" s="99"/>
      <c r="N77" s="99"/>
      <c r="O77" s="99"/>
      <c r="P77" s="99"/>
      <c r="Q77" s="99"/>
      <c r="R77" s="99"/>
      <c r="S77" s="99"/>
      <c r="T77" s="99"/>
    </row>
    <row r="78" spans="2:20" x14ac:dyDescent="0.25">
      <c r="B78" s="30" t="s">
        <v>396</v>
      </c>
      <c r="C78" s="81">
        <f>SUM(C74:C77)</f>
        <v>6</v>
      </c>
      <c r="D78" s="25"/>
      <c r="E78" s="25"/>
      <c r="F78" s="25"/>
      <c r="G78" s="25"/>
      <c r="H78" s="25"/>
      <c r="I78" s="25"/>
      <c r="J78" s="25"/>
      <c r="K78" s="25"/>
      <c r="L78" s="25"/>
      <c r="M78" s="25"/>
      <c r="N78" s="25"/>
      <c r="O78" s="25"/>
      <c r="P78" s="25"/>
      <c r="Q78" s="25"/>
      <c r="R78" s="25"/>
      <c r="S78" s="25"/>
      <c r="T78" s="25"/>
    </row>
    <row r="79" spans="2:20" x14ac:dyDescent="0.25">
      <c r="B79" s="38" t="str">
        <f>B73 &amp; " - Punkte erreicht"</f>
        <v>Referenz 2 - Punkte erreicht</v>
      </c>
      <c r="C79" s="28"/>
      <c r="D79" s="39">
        <f t="shared" ref="D79:T79" si="62">SUM(D73:D77)</f>
        <v>0</v>
      </c>
      <c r="E79" s="39">
        <f t="shared" si="62"/>
        <v>0</v>
      </c>
      <c r="F79" s="39">
        <f t="shared" si="62"/>
        <v>0</v>
      </c>
      <c r="G79" s="39">
        <f t="shared" si="62"/>
        <v>0</v>
      </c>
      <c r="H79" s="39">
        <f t="shared" si="62"/>
        <v>0</v>
      </c>
      <c r="I79" s="39">
        <f t="shared" si="62"/>
        <v>0</v>
      </c>
      <c r="J79" s="39">
        <f t="shared" si="62"/>
        <v>0</v>
      </c>
      <c r="K79" s="39">
        <f t="shared" si="62"/>
        <v>0</v>
      </c>
      <c r="L79" s="39">
        <f t="shared" si="62"/>
        <v>0</v>
      </c>
      <c r="M79" s="39">
        <f t="shared" si="62"/>
        <v>0</v>
      </c>
      <c r="N79" s="39">
        <f t="shared" si="62"/>
        <v>0</v>
      </c>
      <c r="O79" s="39">
        <f t="shared" si="62"/>
        <v>0</v>
      </c>
      <c r="P79" s="39">
        <f t="shared" si="62"/>
        <v>0</v>
      </c>
      <c r="Q79" s="39">
        <f t="shared" si="62"/>
        <v>0</v>
      </c>
      <c r="R79" s="39">
        <f t="shared" si="62"/>
        <v>0</v>
      </c>
      <c r="S79" s="39">
        <f t="shared" si="62"/>
        <v>0</v>
      </c>
      <c r="T79" s="39">
        <f t="shared" si="62"/>
        <v>0</v>
      </c>
    </row>
    <row r="80" spans="2:20" x14ac:dyDescent="0.25">
      <c r="B80" s="40"/>
      <c r="C80" s="41"/>
      <c r="D80" s="42"/>
      <c r="E80" s="42"/>
      <c r="F80" s="42"/>
      <c r="G80" s="42"/>
      <c r="H80" s="42"/>
      <c r="I80" s="42"/>
      <c r="J80" s="42"/>
      <c r="K80" s="42"/>
      <c r="L80" s="42"/>
      <c r="M80" s="42"/>
      <c r="N80" s="42"/>
      <c r="O80" s="42"/>
      <c r="P80" s="42"/>
      <c r="Q80" s="42"/>
      <c r="R80" s="42"/>
      <c r="S80" s="42"/>
      <c r="T80" s="42"/>
    </row>
    <row r="81" spans="2:20" x14ac:dyDescent="0.25">
      <c r="B81" s="26" t="str">
        <f>B49</f>
        <v>Referenz 3</v>
      </c>
      <c r="C81" s="5" t="str">
        <f t="shared" ref="C81:C86" si="63">C73</f>
        <v>Punkte (max.)</v>
      </c>
      <c r="D81" s="25"/>
      <c r="E81" s="25"/>
      <c r="F81" s="25"/>
      <c r="G81" s="25"/>
      <c r="H81" s="25"/>
      <c r="I81" s="25"/>
      <c r="J81" s="25"/>
      <c r="K81" s="25"/>
      <c r="L81" s="25"/>
      <c r="M81" s="25"/>
      <c r="N81" s="25"/>
      <c r="O81" s="25"/>
      <c r="P81" s="25"/>
      <c r="Q81" s="25"/>
      <c r="R81" s="25"/>
      <c r="S81" s="25"/>
      <c r="T81" s="25"/>
    </row>
    <row r="82" spans="2:20" ht="57.75" customHeight="1" x14ac:dyDescent="0.25">
      <c r="B82" s="36" t="str">
        <f>B74</f>
        <v>Klare und messbare Ergebnisse im Projektverlauf, wie z. B. die erfolgreiche Einführung von Sicherheitsmaßnahmen, Ausfallschutz oder die Verbesserung der Resilienz der Infrastruktur.</v>
      </c>
      <c r="C82" s="36">
        <f t="shared" si="63"/>
        <v>3</v>
      </c>
      <c r="D82" s="34"/>
      <c r="E82" s="34"/>
      <c r="F82" s="34"/>
      <c r="G82" s="34"/>
      <c r="H82" s="34"/>
      <c r="I82" s="34"/>
      <c r="J82" s="34"/>
      <c r="K82" s="34"/>
      <c r="L82" s="34"/>
      <c r="M82" s="34"/>
      <c r="N82" s="34"/>
      <c r="O82" s="34"/>
      <c r="P82" s="34"/>
      <c r="Q82" s="34"/>
      <c r="R82" s="34"/>
      <c r="S82" s="34"/>
      <c r="T82" s="34"/>
    </row>
    <row r="83" spans="2:20" ht="30" x14ac:dyDescent="0.25">
      <c r="B83" s="36" t="str">
        <f>B75</f>
        <v>Nachhaltige Umsetzung und Betriebslösungen, die den Anforderungen von KRITIS-Systemen entsprechen.</v>
      </c>
      <c r="C83" s="36">
        <f t="shared" si="63"/>
        <v>1</v>
      </c>
      <c r="D83" s="34"/>
      <c r="E83" s="34"/>
      <c r="F83" s="34"/>
      <c r="G83" s="34"/>
      <c r="H83" s="34"/>
      <c r="I83" s="34"/>
      <c r="J83" s="34"/>
      <c r="K83" s="34"/>
      <c r="L83" s="34"/>
      <c r="M83" s="34"/>
      <c r="N83" s="34"/>
      <c r="O83" s="34"/>
      <c r="P83" s="34"/>
      <c r="Q83" s="34"/>
      <c r="R83" s="34"/>
      <c r="S83" s="34"/>
      <c r="T83" s="34"/>
    </row>
    <row r="84" spans="2:20" ht="30" x14ac:dyDescent="0.25">
      <c r="B84" s="36" t="str">
        <f>B76</f>
        <v>Fähigkeit zur Integration und Implementierung von hochverfügbaren und sicheren Systemen.</v>
      </c>
      <c r="C84" s="36">
        <f t="shared" si="63"/>
        <v>1</v>
      </c>
      <c r="D84" s="34"/>
      <c r="E84" s="34"/>
      <c r="F84" s="34"/>
      <c r="G84" s="34"/>
      <c r="H84" s="34"/>
      <c r="I84" s="34"/>
      <c r="J84" s="34"/>
      <c r="K84" s="34"/>
      <c r="L84" s="34"/>
      <c r="M84" s="34"/>
      <c r="N84" s="34"/>
      <c r="O84" s="34"/>
      <c r="P84" s="34"/>
      <c r="Q84" s="34"/>
      <c r="R84" s="34"/>
      <c r="S84" s="34"/>
      <c r="T84" s="34"/>
    </row>
    <row r="85" spans="2:20" ht="30" x14ac:dyDescent="0.25">
      <c r="B85" s="36" t="str">
        <f>B77</f>
        <v>Erfahrung im Umgang mit sensiblen Daten und Netzwerken, die in KRITIS-Umgebungen typisch sind.</v>
      </c>
      <c r="C85" s="36">
        <f t="shared" si="63"/>
        <v>1</v>
      </c>
      <c r="D85" s="34"/>
      <c r="E85" s="34"/>
      <c r="F85" s="34"/>
      <c r="G85" s="34"/>
      <c r="H85" s="34"/>
      <c r="I85" s="34"/>
      <c r="J85" s="34"/>
      <c r="K85" s="34"/>
      <c r="L85" s="34"/>
      <c r="M85" s="34"/>
      <c r="N85" s="34"/>
      <c r="O85" s="34"/>
      <c r="P85" s="34"/>
      <c r="Q85" s="34"/>
      <c r="R85" s="34"/>
      <c r="S85" s="34"/>
      <c r="T85" s="34"/>
    </row>
    <row r="86" spans="2:20" x14ac:dyDescent="0.25">
      <c r="B86" s="30" t="s">
        <v>396</v>
      </c>
      <c r="C86" s="26">
        <f t="shared" si="63"/>
        <v>6</v>
      </c>
      <c r="D86" s="25"/>
      <c r="E86" s="25"/>
      <c r="F86" s="25"/>
      <c r="G86" s="25"/>
      <c r="H86" s="25"/>
      <c r="I86" s="25"/>
      <c r="J86" s="25"/>
      <c r="K86" s="25"/>
      <c r="L86" s="25"/>
      <c r="M86" s="25"/>
      <c r="N86" s="25"/>
      <c r="O86" s="25"/>
      <c r="P86" s="25"/>
      <c r="Q86" s="25"/>
      <c r="R86" s="25"/>
      <c r="S86" s="25"/>
      <c r="T86" s="25"/>
    </row>
    <row r="87" spans="2:20" x14ac:dyDescent="0.25">
      <c r="B87" s="38" t="str">
        <f>B81 &amp; " - Punkte erreicht"</f>
        <v>Referenz 3 - Punkte erreicht</v>
      </c>
      <c r="C87" s="28"/>
      <c r="D87" s="39">
        <f t="shared" ref="D87:O87" si="64">SUM(D82:D85)</f>
        <v>0</v>
      </c>
      <c r="E87" s="39">
        <f t="shared" si="64"/>
        <v>0</v>
      </c>
      <c r="F87" s="39">
        <f t="shared" si="64"/>
        <v>0</v>
      </c>
      <c r="G87" s="39">
        <f t="shared" si="64"/>
        <v>0</v>
      </c>
      <c r="H87" s="39">
        <f t="shared" si="64"/>
        <v>0</v>
      </c>
      <c r="I87" s="39">
        <f t="shared" si="64"/>
        <v>0</v>
      </c>
      <c r="J87" s="39">
        <f t="shared" si="64"/>
        <v>0</v>
      </c>
      <c r="K87" s="39">
        <f t="shared" si="64"/>
        <v>0</v>
      </c>
      <c r="L87" s="39">
        <f t="shared" si="64"/>
        <v>0</v>
      </c>
      <c r="M87" s="39">
        <f t="shared" si="64"/>
        <v>0</v>
      </c>
      <c r="N87" s="39">
        <f t="shared" si="64"/>
        <v>0</v>
      </c>
      <c r="O87" s="39">
        <f t="shared" si="64"/>
        <v>0</v>
      </c>
      <c r="P87" s="39">
        <f>SUM(P83:P85)</f>
        <v>0</v>
      </c>
      <c r="Q87" s="39">
        <f>SUM(Q82:Q85)</f>
        <v>0</v>
      </c>
      <c r="R87" s="39">
        <f>SUM(R82:R85)</f>
        <v>0</v>
      </c>
      <c r="S87" s="39">
        <f>SUM(S82:S85)</f>
        <v>0</v>
      </c>
      <c r="T87" s="39">
        <f>SUM(T82:T85)</f>
        <v>0</v>
      </c>
    </row>
    <row r="88" spans="2:20" x14ac:dyDescent="0.25">
      <c r="B88" s="43" t="s">
        <v>416</v>
      </c>
      <c r="C88" s="41"/>
      <c r="D88" s="44"/>
      <c r="E88" s="44"/>
      <c r="F88" s="44"/>
      <c r="G88" s="44"/>
      <c r="H88" s="44"/>
      <c r="I88" s="44"/>
      <c r="J88" s="44"/>
      <c r="K88" s="44"/>
      <c r="L88" s="44"/>
      <c r="M88" s="44"/>
      <c r="N88" s="44"/>
      <c r="O88" s="44"/>
      <c r="P88" s="44"/>
      <c r="Q88" s="44"/>
      <c r="R88" s="44"/>
      <c r="S88" s="44"/>
      <c r="T88" s="44"/>
    </row>
    <row r="89" spans="2:20" x14ac:dyDescent="0.25">
      <c r="B89" s="36"/>
      <c r="C89" s="100"/>
      <c r="D89" s="101"/>
      <c r="E89" s="101"/>
      <c r="F89" s="101"/>
      <c r="G89" s="101"/>
      <c r="H89" s="101"/>
      <c r="I89" s="101"/>
      <c r="J89" s="101"/>
      <c r="K89" s="101"/>
      <c r="L89" s="101"/>
      <c r="M89" s="101"/>
      <c r="N89" s="101"/>
      <c r="O89" s="101"/>
      <c r="P89" s="101"/>
      <c r="Q89" s="101"/>
      <c r="R89" s="101"/>
      <c r="S89" s="101"/>
      <c r="T89" s="101"/>
    </row>
    <row r="90" spans="2:20" x14ac:dyDescent="0.25">
      <c r="B90" s="38" t="s">
        <v>437</v>
      </c>
      <c r="C90" s="38"/>
      <c r="D90" s="39">
        <f t="shared" ref="D90:T90" si="65">D87+D79+D71+SUM(D89:D89)</f>
        <v>0</v>
      </c>
      <c r="E90" s="39">
        <f t="shared" si="65"/>
        <v>0</v>
      </c>
      <c r="F90" s="39">
        <f t="shared" si="65"/>
        <v>0</v>
      </c>
      <c r="G90" s="39">
        <f t="shared" si="65"/>
        <v>0</v>
      </c>
      <c r="H90" s="39">
        <f t="shared" si="65"/>
        <v>0</v>
      </c>
      <c r="I90" s="39">
        <f t="shared" si="65"/>
        <v>0</v>
      </c>
      <c r="J90" s="39">
        <f t="shared" si="65"/>
        <v>0</v>
      </c>
      <c r="K90" s="39">
        <f t="shared" si="65"/>
        <v>0</v>
      </c>
      <c r="L90" s="39">
        <f t="shared" si="65"/>
        <v>0</v>
      </c>
      <c r="M90" s="39">
        <f t="shared" si="65"/>
        <v>0</v>
      </c>
      <c r="N90" s="39">
        <f t="shared" si="65"/>
        <v>0</v>
      </c>
      <c r="O90" s="39">
        <f t="shared" si="65"/>
        <v>0</v>
      </c>
      <c r="P90" s="39">
        <f t="shared" si="65"/>
        <v>0</v>
      </c>
      <c r="Q90" s="39">
        <f t="shared" si="65"/>
        <v>0</v>
      </c>
      <c r="R90" s="39">
        <f t="shared" si="65"/>
        <v>0</v>
      </c>
      <c r="S90" s="39">
        <f t="shared" si="65"/>
        <v>0</v>
      </c>
      <c r="T90" s="39">
        <f t="shared" si="65"/>
        <v>0</v>
      </c>
    </row>
    <row r="91" spans="2:20" x14ac:dyDescent="0.25">
      <c r="B91" s="28" t="s">
        <v>397</v>
      </c>
      <c r="C91" s="46">
        <f>C86+C78+C70+SUM(C89:C89)</f>
        <v>18</v>
      </c>
      <c r="D91" s="45"/>
      <c r="E91" s="45"/>
      <c r="F91" s="45"/>
      <c r="G91" s="45"/>
      <c r="H91" s="45"/>
      <c r="I91" s="45"/>
      <c r="J91" s="45"/>
      <c r="K91" s="45"/>
      <c r="L91" s="45"/>
      <c r="M91" s="45"/>
      <c r="N91" s="45"/>
      <c r="O91" s="45"/>
      <c r="P91" s="45"/>
      <c r="Q91" s="45"/>
      <c r="R91" s="45"/>
      <c r="S91" s="45"/>
      <c r="T91" s="45"/>
    </row>
    <row r="92" spans="2:20" x14ac:dyDescent="0.25">
      <c r="B92" s="28" t="s">
        <v>398</v>
      </c>
      <c r="C92" s="32"/>
      <c r="D92" s="33">
        <f>D90/$C$91</f>
        <v>0</v>
      </c>
      <c r="E92" s="33">
        <f t="shared" ref="E92:M92" si="66">E90/$C$91</f>
        <v>0</v>
      </c>
      <c r="F92" s="33">
        <f t="shared" si="66"/>
        <v>0</v>
      </c>
      <c r="G92" s="33">
        <f t="shared" si="66"/>
        <v>0</v>
      </c>
      <c r="H92" s="33">
        <f t="shared" si="66"/>
        <v>0</v>
      </c>
      <c r="I92" s="33">
        <f t="shared" si="66"/>
        <v>0</v>
      </c>
      <c r="J92" s="33">
        <f t="shared" si="66"/>
        <v>0</v>
      </c>
      <c r="K92" s="33">
        <f t="shared" si="66"/>
        <v>0</v>
      </c>
      <c r="L92" s="33">
        <f t="shared" si="66"/>
        <v>0</v>
      </c>
      <c r="M92" s="33">
        <f t="shared" si="66"/>
        <v>0</v>
      </c>
      <c r="N92" s="33">
        <f t="shared" ref="N92:T92" si="67">N90/$C$91</f>
        <v>0</v>
      </c>
      <c r="O92" s="33">
        <f t="shared" si="67"/>
        <v>0</v>
      </c>
      <c r="P92" s="33">
        <f t="shared" si="67"/>
        <v>0</v>
      </c>
      <c r="Q92" s="33">
        <f t="shared" si="67"/>
        <v>0</v>
      </c>
      <c r="R92" s="33">
        <f t="shared" si="67"/>
        <v>0</v>
      </c>
      <c r="S92" s="33">
        <f t="shared" si="67"/>
        <v>0</v>
      </c>
      <c r="T92" s="33">
        <f t="shared" si="67"/>
        <v>0</v>
      </c>
    </row>
    <row r="93" spans="2:20" x14ac:dyDescent="0.25">
      <c r="B93" s="28" t="s">
        <v>399</v>
      </c>
      <c r="C93" s="46">
        <v>5</v>
      </c>
      <c r="D93" s="47" t="str">
        <f t="shared" ref="D93:T93" si="68">IF(D63="OK",ROUND(D92*$C$93,1),"Ausschluß!")</f>
        <v>Ausschluß!</v>
      </c>
      <c r="E93" s="47" t="str">
        <f t="shared" si="68"/>
        <v>Ausschluß!</v>
      </c>
      <c r="F93" s="47" t="str">
        <f t="shared" si="68"/>
        <v>Ausschluß!</v>
      </c>
      <c r="G93" s="47" t="str">
        <f t="shared" si="68"/>
        <v>Ausschluß!</v>
      </c>
      <c r="H93" s="47" t="str">
        <f t="shared" si="68"/>
        <v>Ausschluß!</v>
      </c>
      <c r="I93" s="47" t="str">
        <f t="shared" si="68"/>
        <v>Ausschluß!</v>
      </c>
      <c r="J93" s="47" t="str">
        <f t="shared" si="68"/>
        <v>Ausschluß!</v>
      </c>
      <c r="K93" s="47" t="str">
        <f t="shared" si="68"/>
        <v>Ausschluß!</v>
      </c>
      <c r="L93" s="47" t="str">
        <f t="shared" si="68"/>
        <v>Ausschluß!</v>
      </c>
      <c r="M93" s="47" t="str">
        <f t="shared" si="68"/>
        <v>Ausschluß!</v>
      </c>
      <c r="N93" s="47" t="str">
        <f t="shared" si="68"/>
        <v>Ausschluß!</v>
      </c>
      <c r="O93" s="47" t="str">
        <f t="shared" si="68"/>
        <v>Ausschluß!</v>
      </c>
      <c r="P93" s="47" t="str">
        <f t="shared" si="68"/>
        <v>Ausschluß!</v>
      </c>
      <c r="Q93" s="47" t="str">
        <f t="shared" si="68"/>
        <v>Ausschluß!</v>
      </c>
      <c r="R93" s="47" t="str">
        <f t="shared" si="68"/>
        <v>Ausschluß!</v>
      </c>
      <c r="S93" s="47" t="str">
        <f t="shared" si="68"/>
        <v>Ausschluß!</v>
      </c>
      <c r="T93" s="47" t="str">
        <f t="shared" si="68"/>
        <v>Ausschluß!</v>
      </c>
    </row>
    <row r="95" spans="2:20" ht="18.75" x14ac:dyDescent="0.3">
      <c r="B95" s="18" t="s">
        <v>400</v>
      </c>
    </row>
    <row r="96" spans="2:20" ht="23.25" x14ac:dyDescent="0.35">
      <c r="B96" s="13" t="s">
        <v>401</v>
      </c>
      <c r="C96" s="14"/>
      <c r="D96" s="15" t="str">
        <f>D93</f>
        <v>Ausschluß!</v>
      </c>
      <c r="E96" s="15" t="str">
        <f t="shared" ref="E96:M96" si="69">E93</f>
        <v>Ausschluß!</v>
      </c>
      <c r="F96" s="15" t="str">
        <f t="shared" si="69"/>
        <v>Ausschluß!</v>
      </c>
      <c r="G96" s="15" t="str">
        <f t="shared" si="69"/>
        <v>Ausschluß!</v>
      </c>
      <c r="H96" s="15" t="str">
        <f t="shared" si="69"/>
        <v>Ausschluß!</v>
      </c>
      <c r="I96" s="15" t="str">
        <f t="shared" si="69"/>
        <v>Ausschluß!</v>
      </c>
      <c r="J96" s="15" t="str">
        <f t="shared" si="69"/>
        <v>Ausschluß!</v>
      </c>
      <c r="K96" s="15" t="str">
        <f t="shared" si="69"/>
        <v>Ausschluß!</v>
      </c>
      <c r="L96" s="15" t="str">
        <f t="shared" si="69"/>
        <v>Ausschluß!</v>
      </c>
      <c r="M96" s="15" t="str">
        <f t="shared" si="69"/>
        <v>Ausschluß!</v>
      </c>
      <c r="N96" s="15" t="str">
        <f t="shared" ref="N96:T96" si="70">N93</f>
        <v>Ausschluß!</v>
      </c>
      <c r="O96" s="15" t="str">
        <f t="shared" si="70"/>
        <v>Ausschluß!</v>
      </c>
      <c r="P96" s="15" t="str">
        <f t="shared" si="70"/>
        <v>Ausschluß!</v>
      </c>
      <c r="Q96" s="15" t="str">
        <f t="shared" si="70"/>
        <v>Ausschluß!</v>
      </c>
      <c r="R96" s="15" t="str">
        <f t="shared" si="70"/>
        <v>Ausschluß!</v>
      </c>
      <c r="S96" s="15" t="str">
        <f t="shared" si="70"/>
        <v>Ausschluß!</v>
      </c>
      <c r="T96" s="15" t="str">
        <f t="shared" si="70"/>
        <v>Ausschluß!</v>
      </c>
    </row>
    <row r="97" spans="4:20" x14ac:dyDescent="0.25">
      <c r="D97" s="2" t="str">
        <f>IF(ISERROR(RANK(D96,$D$96:$M$96,0))=TRUE,"",(RANK(D96,$D$96:$M$96,0)))</f>
        <v/>
      </c>
      <c r="E97" s="2" t="str">
        <f t="shared" ref="E97:M97" si="71">IF(ISERROR(RANK(E96,$D$96:$M$96,0))=TRUE,"",(RANK(E96,$D$96:$M$96,0)))</f>
        <v/>
      </c>
      <c r="F97" s="2" t="str">
        <f t="shared" si="71"/>
        <v/>
      </c>
      <c r="G97" s="2" t="str">
        <f t="shared" si="71"/>
        <v/>
      </c>
      <c r="H97" s="2" t="str">
        <f t="shared" si="71"/>
        <v/>
      </c>
      <c r="I97" s="2" t="str">
        <f t="shared" si="71"/>
        <v/>
      </c>
      <c r="J97" s="2" t="str">
        <f t="shared" si="71"/>
        <v/>
      </c>
      <c r="K97" s="2" t="str">
        <f t="shared" si="71"/>
        <v/>
      </c>
      <c r="L97" s="2" t="str">
        <f t="shared" si="71"/>
        <v/>
      </c>
      <c r="M97" s="2" t="str">
        <f t="shared" si="71"/>
        <v/>
      </c>
      <c r="N97" s="2" t="str">
        <f t="shared" ref="N97:T97" si="72">IF(ISERROR(RANK(N96,$D$96:$M$96,0))=TRUE,"",(RANK(N96,$D$96:$M$96,0)))</f>
        <v/>
      </c>
      <c r="O97" s="2" t="str">
        <f t="shared" si="72"/>
        <v/>
      </c>
      <c r="P97" s="2" t="str">
        <f t="shared" si="72"/>
        <v/>
      </c>
      <c r="Q97" s="2" t="str">
        <f t="shared" si="72"/>
        <v/>
      </c>
      <c r="R97" s="2" t="str">
        <f t="shared" si="72"/>
        <v/>
      </c>
      <c r="S97" s="2" t="str">
        <f t="shared" si="72"/>
        <v/>
      </c>
      <c r="T97" s="2" t="str">
        <f t="shared" si="72"/>
        <v/>
      </c>
    </row>
    <row r="98" spans="4:20" x14ac:dyDescent="0.25">
      <c r="S98" s="96"/>
    </row>
    <row r="101" spans="4:20" x14ac:dyDescent="0.25">
      <c r="T101" s="97"/>
    </row>
  </sheetData>
  <mergeCells count="4">
    <mergeCell ref="A24:A34"/>
    <mergeCell ref="B62:B63"/>
    <mergeCell ref="D37:T37"/>
    <mergeCell ref="C25:E25"/>
  </mergeCells>
  <phoneticPr fontId="8" type="noConversion"/>
  <conditionalFormatting sqref="D39:T42">
    <cfRule type="cellIs" dxfId="6" priority="1" operator="notEqual">
      <formula>1</formula>
    </cfRule>
  </conditionalFormatting>
  <conditionalFormatting sqref="D44:T44">
    <cfRule type="cellIs" dxfId="5" priority="6" operator="notEqual">
      <formula>"OK"</formula>
    </cfRule>
  </conditionalFormatting>
  <conditionalFormatting sqref="D63:T63">
    <cfRule type="cellIs" dxfId="4" priority="5" operator="notEqual">
      <formula>"OK"</formula>
    </cfRule>
  </conditionalFormatting>
  <conditionalFormatting sqref="D93:T93">
    <cfRule type="cellIs" dxfId="3" priority="4" operator="equal">
      <formula>"Ausschluß!"</formula>
    </cfRule>
  </conditionalFormatting>
  <conditionalFormatting sqref="D96:T96">
    <cfRule type="cellIs" dxfId="2" priority="3" operator="equal">
      <formula>"Ausschluß!"</formula>
    </cfRule>
  </conditionalFormatting>
  <conditionalFormatting sqref="D97:T97">
    <cfRule type="cellIs" dxfId="1" priority="2" operator="lessThan">
      <formula>1</formula>
    </cfRule>
    <cfRule type="cellIs" dxfId="0" priority="7" operator="lessThanOrEqual">
      <formula>5</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howOutlineSymbols="0"/>
    <pageSetUpPr autoPageBreaks="0"/>
  </sheetPr>
  <dimension ref="A1:B10"/>
  <sheetViews>
    <sheetView workbookViewId="0"/>
  </sheetViews>
  <sheetFormatPr baseColWidth="10" defaultColWidth="8.7109375" defaultRowHeight="15" x14ac:dyDescent="0.25"/>
  <sheetData>
    <row r="1" spans="1:2" x14ac:dyDescent="0.25">
      <c r="A1" t="s">
        <v>402</v>
      </c>
      <c r="B1" t="s">
        <v>38</v>
      </c>
    </row>
    <row r="2" spans="1:2" x14ac:dyDescent="0.25">
      <c r="A2" t="s">
        <v>403</v>
      </c>
      <c r="B2" t="s">
        <v>404</v>
      </c>
    </row>
    <row r="3" spans="1:2" x14ac:dyDescent="0.25">
      <c r="A3" t="s">
        <v>405</v>
      </c>
      <c r="B3" t="s">
        <v>406</v>
      </c>
    </row>
    <row r="4" spans="1:2" x14ac:dyDescent="0.25">
      <c r="A4" t="s">
        <v>407</v>
      </c>
      <c r="B4" t="s">
        <v>408</v>
      </c>
    </row>
    <row r="5" spans="1:2" x14ac:dyDescent="0.25">
      <c r="A5" t="s">
        <v>409</v>
      </c>
      <c r="B5" t="s">
        <v>408</v>
      </c>
    </row>
    <row r="6" spans="1:2" x14ac:dyDescent="0.25">
      <c r="A6" t="s">
        <v>410</v>
      </c>
      <c r="B6" t="s">
        <v>99</v>
      </c>
    </row>
    <row r="7" spans="1:2" x14ac:dyDescent="0.25">
      <c r="A7" t="s">
        <v>411</v>
      </c>
      <c r="B7" t="s">
        <v>408</v>
      </c>
    </row>
    <row r="8" spans="1:2" x14ac:dyDescent="0.25">
      <c r="A8" t="s">
        <v>412</v>
      </c>
      <c r="B8" t="s">
        <v>413</v>
      </c>
    </row>
    <row r="9" spans="1:2" x14ac:dyDescent="0.25">
      <c r="A9" t="s">
        <v>414</v>
      </c>
      <c r="B9" t="s">
        <v>413</v>
      </c>
    </row>
    <row r="10" spans="1:2" x14ac:dyDescent="0.25">
      <c r="A10" t="s">
        <v>415</v>
      </c>
      <c r="B10" t="s">
        <v>413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19425D40D2FE74C83FA4BD4F57FAB29" ma:contentTypeVersion="15" ma:contentTypeDescription="Ein neues Dokument erstellen." ma:contentTypeScope="" ma:versionID="af19affe253843f7f67b3bf4cf20c2ab">
  <xsd:schema xmlns:xsd="http://www.w3.org/2001/XMLSchema" xmlns:xs="http://www.w3.org/2001/XMLSchema" xmlns:p="http://schemas.microsoft.com/office/2006/metadata/properties" xmlns:ns2="b1eccd12-05e7-415f-949b-9b2e5f84a3f1" xmlns:ns3="2c0ec28d-7c63-48bd-8aae-4a7ba06c0281" targetNamespace="http://schemas.microsoft.com/office/2006/metadata/properties" ma:root="true" ma:fieldsID="992d2c37330f18f96ed3c87b43caa93a" ns2:_="" ns3:_="">
    <xsd:import namespace="b1eccd12-05e7-415f-949b-9b2e5f84a3f1"/>
    <xsd:import namespace="2c0ec28d-7c63-48bd-8aae-4a7ba06c028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eccd12-05e7-415f-949b-9b2e5f84a3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ee402226-5004-41a3-b59c-b77227bf2d4e"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0ec28d-7c63-48bd-8aae-4a7ba06c0281"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element name="TaxCatchAll" ma:index="15" nillable="true" ma:displayName="Taxonomy Catch All Column" ma:hidden="true" ma:list="{5afdbea1-6795-49bc-9501-902a6db9abf5}" ma:internalName="TaxCatchAll" ma:showField="CatchAllData" ma:web="2c0ec28d-7c63-48bd-8aae-4a7ba06c02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c0ec28d-7c63-48bd-8aae-4a7ba06c0281" xsi:nil="true"/>
    <lcf76f155ced4ddcb4097134ff3c332f xmlns="b1eccd12-05e7-415f-949b-9b2e5f84a3f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4D87305-06AF-4AA4-AC8D-A4BFC6E99295}">
  <ds:schemaRefs>
    <ds:schemaRef ds:uri="http://schemas.microsoft.com/sharepoint/v3/contenttype/forms"/>
  </ds:schemaRefs>
</ds:datastoreItem>
</file>

<file path=customXml/itemProps2.xml><?xml version="1.0" encoding="utf-8"?>
<ds:datastoreItem xmlns:ds="http://schemas.openxmlformats.org/officeDocument/2006/customXml" ds:itemID="{541CB997-4B5D-4FAE-A114-7B3C210B3E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eccd12-05e7-415f-949b-9b2e5f84a3f1"/>
    <ds:schemaRef ds:uri="2c0ec28d-7c63-48bd-8aae-4a7ba06c02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FD1931-70B0-4A94-BAA1-BC21373E26FF}">
  <ds:schemaRefs>
    <ds:schemaRef ds:uri="http://purl.org/dc/terms/"/>
    <ds:schemaRef ds:uri="http://schemas.microsoft.com/office/infopath/2007/PartnerControls"/>
    <ds:schemaRef ds:uri="http://schemas.microsoft.com/office/2006/documentManagement/types"/>
    <ds:schemaRef ds:uri="http://purl.org/dc/dcmitype/"/>
    <ds:schemaRef ds:uri="http://purl.org/dc/elements/1.1/"/>
    <ds:schemaRef ds:uri="http://schemas.microsoft.com/office/2006/metadata/properties"/>
    <ds:schemaRef ds:uri="http://schemas.openxmlformats.org/package/2006/metadata/core-properties"/>
    <ds:schemaRef ds:uri="2c0ec28d-7c63-48bd-8aae-4a7ba06c0281"/>
    <ds:schemaRef ds:uri="b1eccd12-05e7-415f-949b-9b2e5f84a3f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Kopfdaten</vt:lpstr>
      <vt:lpstr>Angebotsspiegel</vt:lpstr>
      <vt:lpstr>Kaufmännische Bewertung</vt:lpstr>
      <vt:lpstr>Technische Leistungsfähigkeit</vt:lpstr>
      <vt:lpstr>C_cfdd5fc55491f97b9567209837eae</vt:lpstr>
    </vt:vector>
  </TitlesOfParts>
  <Manager/>
  <Company>SWM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Messtechnik in der NSP und MSP</dc:title>
  <dc:subject>Messtechnik in der NSP und MSP</dc:subject>
  <dc:creator>SWM</dc:creator>
  <cp:keywords>Messtechnik in der NSP und MSP</cp:keywords>
  <dc:description/>
  <cp:lastModifiedBy>Maenz.Jannis EL-EL-IT</cp:lastModifiedBy>
  <cp:revision/>
  <cp:lastPrinted>2026-04-21T05:35:44Z</cp:lastPrinted>
  <dcterms:created xsi:type="dcterms:W3CDTF">2023-10-30T12:12:25Z</dcterms:created>
  <dcterms:modified xsi:type="dcterms:W3CDTF">2026-04-21T05:36:39Z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ac470c7-3dc4-452a-a2d2-43f3856c8869_Enabled">
    <vt:lpwstr>true</vt:lpwstr>
  </property>
  <property fmtid="{D5CDD505-2E9C-101B-9397-08002B2CF9AE}" pid="3" name="MSIP_Label_fac470c7-3dc4-452a-a2d2-43f3856c8869_SetDate">
    <vt:lpwstr>2023-10-30T14:59:03Z</vt:lpwstr>
  </property>
  <property fmtid="{D5CDD505-2E9C-101B-9397-08002B2CF9AE}" pid="4" name="MSIP_Label_fac470c7-3dc4-452a-a2d2-43f3856c8869_Method">
    <vt:lpwstr>Standard</vt:lpwstr>
  </property>
  <property fmtid="{D5CDD505-2E9C-101B-9397-08002B2CF9AE}" pid="5" name="MSIP_Label_fac470c7-3dc4-452a-a2d2-43f3856c8869_Name">
    <vt:lpwstr>SWM INTERN</vt:lpwstr>
  </property>
  <property fmtid="{D5CDD505-2E9C-101B-9397-08002B2CF9AE}" pid="6" name="MSIP_Label_fac470c7-3dc4-452a-a2d2-43f3856c8869_SiteId">
    <vt:lpwstr>a4f89343-eb5e-47ab-8838-f98d0a9c1314</vt:lpwstr>
  </property>
  <property fmtid="{D5CDD505-2E9C-101B-9397-08002B2CF9AE}" pid="7" name="MSIP_Label_fac470c7-3dc4-452a-a2d2-43f3856c8869_ActionId">
    <vt:lpwstr>5ae640e4-8c52-420d-9e77-db01651906df</vt:lpwstr>
  </property>
  <property fmtid="{D5CDD505-2E9C-101B-9397-08002B2CF9AE}" pid="8" name="MSIP_Label_fac470c7-3dc4-452a-a2d2-43f3856c8869_ContentBits">
    <vt:lpwstr>0</vt:lpwstr>
  </property>
  <property fmtid="{D5CDD505-2E9C-101B-9397-08002B2CF9AE}" pid="9" name="ContentTypeId">
    <vt:lpwstr>0x010100319425D40D2FE74C83FA4BD4F57FAB29</vt:lpwstr>
  </property>
  <property fmtid="{D5CDD505-2E9C-101B-9397-08002B2CF9AE}" pid="10" name="MediaServiceImageTags">
    <vt:lpwstr/>
  </property>
</Properties>
</file>